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<sst xmlns="http://schemas.openxmlformats.org/spreadsheetml/2006/main" uniqueCount="115">
  <si>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</si>
  <si>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</si>
  <si>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</si>
  <si>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</si>
  <si>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</si>
  <si>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</si>
  <si>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</si>
  <si>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</si>
  <si>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</si>
  <si>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</si>
  <si>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</si>
  <si>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</si>
  <si>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</si>
  <si>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</si>
  <si>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</si>
  <si>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 xml:space="preserve">Ecosystem Approach to Fisheries Management </t>
  </si>
  <si>
    <t>Course Code :</t>
  </si>
  <si>
    <t xml:space="preserve">ASQ 46102 </t>
  </si>
  <si>
    <t>2.        </t>
  </si>
  <si>
    <t>Synopsis :</t>
  </si>
  <si>
    <t>This course provides knowledge of Ecosystem Approach to Fisheries Management (EAFM) that strives to balance diverse societal objectives, by taking into account the knowledge and uncertainties about biotic, abiotic, and human components of ecosystems and their interactions and applying an integrated approach to fisheries within ecologically meaningful boundaries (FAO, 2003). This course must be incorporated in aquatic science program as EAFM is already imbedded in fisheries policies in Malaysia as stipulated under FAO. Topics include definition of EAFM, steps to implement EAFM, EAFM plan, fishery management unit, prioritization of issues and goals, developing EAFM plan, implementation of EAFM and monitor, evaluate and adaptation of EAFM.  Students will be expected to analyse issues in EAFM, form Fisheries Management Unit of any related EAFM projects and plan EAFM projects accordingly. This course includes lectures, e-learning, case studies, stakeholders meeting and presentation. The goal of this course is to train students to be future EAFM practitioners in Malaysia.</t>
  </si>
  <si>
    <t>3.        </t>
  </si>
  <si>
    <t xml:space="preserve">Name(s) of academic staff : </t>
  </si>
  <si>
    <t xml:space="preserve">PROF. MADYA DR. CONNIE FAY KOMILUS
</t>
  </si>
  <si>
    <t>4.        </t>
  </si>
  <si>
    <t>Semester and Year offered :</t>
  </si>
  <si>
    <t>5.        </t>
  </si>
  <si>
    <t>Credit Value :</t>
  </si>
  <si>
    <t>6.        </t>
  </si>
  <si>
    <t xml:space="preserve">Prerequisite/co-requisite:     (if any) </t>
  </si>
  <si>
    <t>7.        </t>
  </si>
  <si>
    <t xml:space="preserve">Course Learning Outcomes (CLO) :  At the end of the course the students will be able to: </t>
  </si>
  <si>
    <t>CLO1</t>
  </si>
  <si>
    <t>Analyze theories and application of Ecosystem Approach to Fisheries Management in relevance to ecosystem management (C5,PLO2)</t>
  </si>
  <si>
    <t>CLO2</t>
  </si>
  <si>
    <t>Propose an EAFM plan for stakeholders (A5,PLO11)</t>
  </si>
  <si>
    <t>CLO3</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</si>
  <si>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</si>
  <si>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</si>
  <si>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</si>
  <si>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</si>
  <si>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</si>
  <si>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</si>
  <si>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</si>
  <si>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</si>
  <si>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</si>
  <si>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</si>
  <si>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</si>
  <si>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</si>
  <si>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</si>
  <si>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</si>
  <si>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</si>
  <si>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</si>
  <si>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</si>
  <si>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</si>
  <si>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</si>
  <si>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</si>
  <si>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 e-learning and practical (analysis and demonstration)</t>
  </si>
  <si>
    <t xml:space="preserve">Midterm Test;
Final exam;
</t>
  </si>
  <si>
    <t>CLO 2</t>
  </si>
  <si>
    <t>Lecture, e-learning and practical (Planning and demonstration)</t>
  </si>
  <si>
    <t xml:space="preserve">Review 1- Timeline Analysis;
Stakeholder meeting;
EAFM Mini Project;
</t>
  </si>
  <si>
    <t>CLO 3</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</si>
  <si>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</si>
  <si>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</si>
  <si>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</si>
  <si>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</si>
  <si>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Cognitive Skills/ Higher Order Thinking</t>
  </si>
  <si>
    <t>Ethics and Professionalisme</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</si>
  <si>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</si>
  <si>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</si>
  <si>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</si>
  <si>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</si>
  <si>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</si>
  <si>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</si>
  <si>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</si>
  <si>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</si>
  <si>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</si>
  <si>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</si>
  <si>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</si>
  <si>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</si>
  <si>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</si>
  <si>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 xml:space="preserve">. Introduction to EAFM </t>
  </si>
  <si>
    <t>EAFM plans</t>
  </si>
  <si>
    <t>Fishery Management Unit (FMU)</t>
  </si>
  <si>
    <t>Prioritizing issues and goals</t>
  </si>
  <si>
    <t>Develop EAFM plan I</t>
  </si>
  <si>
    <t>CLO1, CLO2</t>
  </si>
  <si>
    <t>Develop EAFM plan II</t>
  </si>
  <si>
    <t>Implement EAFM Plan</t>
  </si>
  <si>
    <t>Conflict management</t>
  </si>
  <si>
    <t>Monitor, evaluate and adapt</t>
  </si>
  <si>
    <t>Total</t>
  </si>
  <si>
    <t>Continuous Assessment</t>
  </si>
  <si>
    <t xml:space="preserve">Percentage (%) </t>
  </si>
  <si>
    <t>F2F</t>
  </si>
  <si>
    <t>NF2F</t>
  </si>
  <si>
    <t>CLO1: Midterm Test (Short Essay)</t>
  </si>
  <si>
    <t>CLO2: EAFM Mini Project (Case presentation)</t>
  </si>
  <si>
    <t>CLO2: EAFM Mini Project (Case Write up)</t>
  </si>
  <si>
    <t>CLO2: Review 1- Timeline Analysis (Presentation)</t>
  </si>
  <si>
    <t>CLO2: Stakeholder meeting (Role-play )</t>
  </si>
  <si>
    <t>Final  Assessment</t>
  </si>
  <si>
    <t>CLO1: Final exam (Essay)</t>
  </si>
  <si>
    <t>CLO1: Final exam (Structured Essay)</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</si>
  <si>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</si>
  <si>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</si>
  <si>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</si>
  <si>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</si>
  <si>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</si>
  <si>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</si>
  <si>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 MacDonald, B.H., &amp; Soomai, S.S.,De Santo, E,M., &amp; Wells, P.G. (2016). Science, Information, and Policy Interface for Effective Coastal and Ocean Management 1st Edition, Kindle Edition. CRC Press, Florida.
2. National Institutes of Health.2020. Management Strategy Evaluation Applied to Coral Reef Ecosystems in Support of Ecosystem-Based Management
3. Johnson, D.S., Acott, T.G., Stacey, N., &amp; Urquhart, J. (2018). Social Wellbeing and the Values of Small-scale Fisheries (MARE Publication Series Book 17). Springer, New York
4. Winder, G.M. (2017) Fisheries, Quota Management and Quota Transfer: Rationalization through Bio-economics (MARE Publication Series Book 15), Springer, New York
5. Wondolleck, J.M.,  &amp; Yaffee, S.L. (2017). Marine Ecosystem-Based Management in Practice: Different Pathways, Common Lessons. Island Press, Washington.
6. Bilkovic, D.M., Mitchell, M.M., La Peyre, M.K., &amp; Toft, J.D. (2017). Living Shorelines: The Science and Management of Nature-Based Coastal Protection (CRC Marine Science), CRC Press, Florida
7. Glazier, E.W. (2019) Tradition-Based Natural Resource Management: Practice and Application in the Hawaiian Islands (Palgrave Studies in Natural Resource Management). Palgrave Macmillan, London
</t>
  </si>
  <si>
    <t>Other additional information :</t>
  </si>
  <si>
    <t xml:space="preserve">***Relevant journals and reports.
1. BOBLME. 2013. E-EAFM Participant?? Action Plan Booklet.
2. BOBLME. 2013. E-EAFM Participant?? Workbook.
3. BOBLME. 2013. E-EAFM Toolkit
4. BOBLME. 2013. Essential EAFM Participant Handbook.
5. Bianchi, G,m &amp; Skjoldal, H.R. (2008). The Ecosystem Approach to Fisheries. CABI, Wallingford. 
6. Food and Agriculture Organization of the United Nations.(2013). EAF Toolbox: The Ecosystem Approach to Fisheries. FAO. 
7. Komilus, C.F., Saleh, E.,  Kamu, A.,  Alin, J.M., &amp; Thandauthapany, L  (2012). Malaysia Report prepared for the Sulu-Celebes Sea Sustainable Fisheries Management Project. Component 4: Gathering of Background Information on the Demonstration Site for Fisheries Management in Malaysia. SSME Project No. GEF 3524. 144p.
8. Komilus, C.F., Kamu, A.,  Ha, H.C., &amp;  Nguang, S.I.(2013).  Malaysia Report prepared for the Sulu-Celebes Sea Sustainable Fisheries Management Project. Component 4, Activity 3: Gathering socio-economic baseline indicators at Demonstration Site in Semporna.  SSME Project No. GEF 3254. 93p
9. Christensen, V., &amp; Maclean, J. (2011). Ecosystem Approaches to Fisheries: A Global Perspective. Cambridge University Press, Cambridge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</si>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</sst>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81"/>
  <sheetViews>
    <sheetView tabSelected="1" workbookViewId="0" zoomScale="70" zoomScaleNormal="70" showGridLines="false" showRowColHeaders="1">
      <selection activeCell="I75" sqref="I75"/>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202.8">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9</v>
      </c>
      <c r="I10" s="11" t="s">
        <v>2</v>
      </c>
      <c r="J10" s="14">
        <v>4</v>
      </c>
      <c r="K10" s="78"/>
      <c r="L10" s="78"/>
      <c r="M10" s="78"/>
      <c r="N10" s="78"/>
      <c r="O10" s="78"/>
      <c r="P10" s="78"/>
      <c r="Q10" s="78"/>
    </row>
    <row r="11" spans="1:18" customHeight="1" ht="24">
      <c r="B11" s="13" t="s">
        <v>26</v>
      </c>
      <c r="C11" s="11" t="s">
        <v>27</v>
      </c>
      <c r="D11" s="46">
        <v>2</v>
      </c>
      <c r="E11" s="46"/>
      <c r="F11" s="46"/>
      <c r="G11" s="46"/>
      <c r="H11" s="46"/>
      <c r="I11" s="46"/>
      <c r="J11" s="46"/>
      <c r="K11" s="46"/>
      <c r="L11" s="46"/>
      <c r="M11" s="46"/>
      <c r="N11" s="46"/>
      <c r="O11" s="46"/>
      <c r="P11" s="46"/>
      <c r="Q11" s="46"/>
    </row>
    <row r="12" spans="1:18" customHeight="1" ht="45.6">
      <c r="B12" s="13" t="s">
        <v>28</v>
      </c>
      <c r="C12" s="11" t="s">
        <v>29</v>
      </c>
      <c r="D12" s="46"/>
      <c r="E12" s="46"/>
      <c r="F12" s="46"/>
      <c r="G12" s="46"/>
      <c r="H12" s="46"/>
      <c r="I12" s="46"/>
      <c r="J12" s="46"/>
      <c r="K12" s="46"/>
      <c r="L12" s="46"/>
      <c r="M12" s="46"/>
      <c r="N12" s="46"/>
      <c r="O12" s="46"/>
      <c r="P12" s="46"/>
      <c r="Q12" s="46"/>
    </row>
    <row r="13" spans="1:18" customHeight="1" ht="27.75">
      <c r="B13" s="60" t="s">
        <v>30</v>
      </c>
      <c r="C13" s="51" t="s">
        <v>31</v>
      </c>
      <c r="D13" s="51"/>
      <c r="E13" s="51"/>
      <c r="F13" s="51"/>
      <c r="G13" s="51"/>
      <c r="H13" s="51"/>
      <c r="I13" s="51"/>
      <c r="J13" s="51"/>
      <c r="K13" s="51"/>
      <c r="L13" s="51"/>
      <c r="M13" s="51"/>
      <c r="N13" s="51"/>
      <c r="O13" s="51"/>
      <c r="P13" s="51"/>
      <c r="Q13" s="51"/>
    </row>
    <row r="14" spans="1:18" customHeight="1" ht="47.45">
      <c r="B14" s="60"/>
      <c r="C14" s="11" t="s">
        <v>32</v>
      </c>
      <c r="D14" s="46" t="s">
        <v>33</v>
      </c>
      <c r="E14" s="46"/>
      <c r="F14" s="46"/>
      <c r="G14" s="46"/>
      <c r="H14" s="46"/>
      <c r="I14" s="46"/>
      <c r="J14" s="46"/>
      <c r="K14" s="46"/>
      <c r="L14" s="46"/>
      <c r="M14" s="46"/>
      <c r="N14" s="46"/>
      <c r="O14" s="46"/>
      <c r="P14" s="46"/>
      <c r="Q14" s="46"/>
    </row>
    <row r="15" spans="1:18" customHeight="1" ht="47.45">
      <c r="B15" s="60"/>
      <c r="C15" s="11" t="s">
        <v>34</v>
      </c>
      <c r="D15" s="46" t="s">
        <v>35</v>
      </c>
      <c r="E15" s="46"/>
      <c r="F15" s="46"/>
      <c r="G15" s="46"/>
      <c r="H15" s="46"/>
      <c r="I15" s="46"/>
      <c r="J15" s="46"/>
      <c r="K15" s="46"/>
      <c r="L15" s="46"/>
      <c r="M15" s="46"/>
      <c r="N15" s="46"/>
      <c r="O15" s="46"/>
      <c r="P15" s="46"/>
      <c r="Q15" s="46"/>
    </row>
    <row r="16" spans="1:18" customHeight="1" ht="47.45">
      <c r="B16" s="60"/>
      <c r="C16" s="11" t="s">
        <v>36</v>
      </c>
      <c r="D16" s="46"/>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37</v>
      </c>
      <c r="C19" s="67" t="s">
        <v>38</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39</v>
      </c>
      <c r="D21" s="56" t="s">
        <v>40</v>
      </c>
      <c r="E21" s="56"/>
      <c r="F21" s="56"/>
      <c r="G21" s="56"/>
      <c r="H21" s="56"/>
      <c r="I21" s="56"/>
      <c r="J21" s="56"/>
      <c r="K21" s="56"/>
      <c r="L21" s="56"/>
      <c r="M21" s="56"/>
      <c r="N21" s="56"/>
      <c r="O21" s="56"/>
      <c r="P21" s="56" t="s">
        <v>41</v>
      </c>
      <c r="Q21" s="56" t="s">
        <v>42</v>
      </c>
    </row>
    <row r="22" spans="1:18" customHeight="1" ht="34.5">
      <c r="B22" s="60"/>
      <c r="C22" s="41"/>
      <c r="D22" s="15" t="s">
        <v>43</v>
      </c>
      <c r="E22" s="15" t="s">
        <v>44</v>
      </c>
      <c r="F22" s="15" t="s">
        <v>45</v>
      </c>
      <c r="G22" s="15" t="s">
        <v>46</v>
      </c>
      <c r="H22" s="15" t="s">
        <v>47</v>
      </c>
      <c r="I22" s="15" t="s">
        <v>48</v>
      </c>
      <c r="J22" s="15" t="s">
        <v>49</v>
      </c>
      <c r="K22" s="15" t="s">
        <v>50</v>
      </c>
      <c r="L22" s="15" t="s">
        <v>51</v>
      </c>
      <c r="M22" s="15" t="s">
        <v>52</v>
      </c>
      <c r="N22" s="15" t="s">
        <v>53</v>
      </c>
      <c r="O22" s="15" t="s">
        <v>54</v>
      </c>
      <c r="P22" s="56"/>
      <c r="Q22" s="56"/>
    </row>
    <row r="23" spans="1:18">
      <c r="B23" s="60"/>
      <c r="C23" s="16" t="s">
        <v>55</v>
      </c>
      <c r="D23" s="17"/>
      <c r="E23" s="17" t="s">
        <v>56</v>
      </c>
      <c r="F23" s="17"/>
      <c r="G23" s="17"/>
      <c r="H23" s="17"/>
      <c r="I23" s="17"/>
      <c r="J23" s="17"/>
      <c r="K23" s="17"/>
      <c r="L23" s="17"/>
      <c r="M23" s="17"/>
      <c r="N23" s="17"/>
      <c r="O23" s="17"/>
      <c r="P23" s="18" t="s">
        <v>57</v>
      </c>
      <c r="Q23" s="18" t="s">
        <v>58</v>
      </c>
    </row>
    <row r="24" spans="1:18">
      <c r="B24" s="60"/>
      <c r="C24" s="16" t="s">
        <v>59</v>
      </c>
      <c r="D24" s="17"/>
      <c r="E24" s="17"/>
      <c r="F24" s="17"/>
      <c r="G24" s="17"/>
      <c r="H24" s="17"/>
      <c r="I24" s="17"/>
      <c r="J24" s="17"/>
      <c r="K24" s="17"/>
      <c r="L24" s="17"/>
      <c r="M24" s="17"/>
      <c r="N24" s="17" t="s">
        <v>56</v>
      </c>
      <c r="O24" s="17"/>
      <c r="P24" s="18" t="s">
        <v>60</v>
      </c>
      <c r="Q24" s="18" t="s">
        <v>61</v>
      </c>
    </row>
    <row r="25" spans="1:18" customHeight="1" ht="24">
      <c r="B25" s="60"/>
      <c r="C25" s="16" t="s">
        <v>62</v>
      </c>
      <c r="D25" s="17"/>
      <c r="E25" s="17"/>
      <c r="F25" s="17"/>
      <c r="G25" s="17"/>
      <c r="H25" s="17"/>
      <c r="I25" s="17"/>
      <c r="J25" s="17"/>
      <c r="K25" s="17"/>
      <c r="L25" s="17"/>
      <c r="M25" s="17"/>
      <c r="N25" s="17"/>
      <c r="O25" s="17"/>
      <c r="P25" s="18"/>
      <c r="Q25" s="18"/>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63</v>
      </c>
      <c r="D29" s="53"/>
      <c r="E29" s="53"/>
      <c r="F29" s="53"/>
      <c r="G29" s="53"/>
      <c r="H29" s="53"/>
      <c r="I29" s="53"/>
      <c r="J29" s="53"/>
      <c r="K29" s="53"/>
      <c r="L29" s="53"/>
      <c r="M29" s="53"/>
      <c r="N29" s="53"/>
      <c r="O29" s="53"/>
      <c r="P29" s="53"/>
      <c r="Q29" s="63"/>
    </row>
    <row r="30" spans="1:18" customHeight="1" ht="24">
      <c r="B30" s="61"/>
      <c r="C30" s="64" t="s">
        <v>64</v>
      </c>
      <c r="D30" s="65"/>
      <c r="E30" s="65"/>
      <c r="F30" s="65"/>
      <c r="G30" s="65"/>
      <c r="H30" s="65"/>
      <c r="I30" s="65"/>
      <c r="J30" s="65"/>
      <c r="K30" s="65"/>
      <c r="L30" s="65"/>
      <c r="M30" s="65"/>
      <c r="N30" s="65"/>
      <c r="O30" s="65"/>
      <c r="P30" s="65"/>
      <c r="Q30" s="66"/>
    </row>
    <row r="31" spans="1:18" customHeight="1" ht="24">
      <c r="B31" s="60" t="s">
        <v>65</v>
      </c>
      <c r="C31" s="51" t="s">
        <v>66</v>
      </c>
      <c r="D31" s="51"/>
      <c r="E31" s="51"/>
      <c r="F31" s="51"/>
      <c r="G31" s="51"/>
      <c r="H31" s="51"/>
      <c r="I31" s="22">
        <v>1</v>
      </c>
      <c r="J31" s="46" t="s">
        <v>67</v>
      </c>
      <c r="K31" s="46"/>
      <c r="L31" s="46"/>
      <c r="M31" s="46"/>
      <c r="N31" s="46"/>
      <c r="O31" s="46"/>
      <c r="P31" s="46"/>
      <c r="Q31" s="46"/>
    </row>
    <row r="32" spans="1:18" customHeight="1" ht="24">
      <c r="B32" s="60"/>
      <c r="C32" s="51"/>
      <c r="D32" s="51"/>
      <c r="E32" s="51"/>
      <c r="F32" s="51"/>
      <c r="G32" s="51"/>
      <c r="H32" s="51"/>
      <c r="I32" s="22">
        <v>2</v>
      </c>
      <c r="J32" s="46" t="s">
        <v>68</v>
      </c>
      <c r="K32" s="46"/>
      <c r="L32" s="46"/>
      <c r="M32" s="46"/>
      <c r="N32" s="46"/>
      <c r="O32" s="46"/>
      <c r="P32" s="46"/>
      <c r="Q32" s="46"/>
    </row>
    <row r="33" spans="1:18" customHeight="1" ht="24">
      <c r="B33" s="60"/>
      <c r="C33" s="51"/>
      <c r="D33" s="51"/>
      <c r="E33" s="51"/>
      <c r="F33" s="51"/>
      <c r="G33" s="51"/>
      <c r="H33" s="51"/>
      <c r="I33" s="22">
        <v>3</v>
      </c>
      <c r="J33" s="46"/>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69</v>
      </c>
      <c r="C36" s="80" t="s">
        <v>70</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71</v>
      </c>
      <c r="D38" s="42"/>
      <c r="E38" s="42"/>
      <c r="F38" s="42"/>
      <c r="G38" s="42"/>
      <c r="H38" s="42"/>
      <c r="I38" s="42"/>
      <c r="J38" s="42" t="s">
        <v>72</v>
      </c>
      <c r="K38" s="42" t="s">
        <v>73</v>
      </c>
      <c r="L38" s="42"/>
      <c r="M38" s="42"/>
      <c r="N38" s="42"/>
      <c r="O38" s="42"/>
      <c r="P38" s="42"/>
      <c r="Q38" s="42" t="s">
        <v>74</v>
      </c>
    </row>
    <row r="39" spans="1:18" customHeight="1" ht="24">
      <c r="B39" s="82"/>
      <c r="C39" s="41"/>
      <c r="D39" s="42"/>
      <c r="E39" s="42"/>
      <c r="F39" s="42"/>
      <c r="G39" s="42"/>
      <c r="H39" s="42"/>
      <c r="I39" s="42"/>
      <c r="J39" s="42"/>
      <c r="K39" s="42" t="s">
        <v>75</v>
      </c>
      <c r="L39" s="42"/>
      <c r="M39" s="42"/>
      <c r="N39" s="42"/>
      <c r="O39" s="42" t="s">
        <v>76</v>
      </c>
      <c r="P39" s="42" t="s">
        <v>77</v>
      </c>
      <c r="Q39" s="42"/>
    </row>
    <row r="40" spans="1:18" customHeight="1" ht="64.15000000000001">
      <c r="B40" s="82"/>
      <c r="C40" s="41"/>
      <c r="D40" s="42"/>
      <c r="E40" s="42"/>
      <c r="F40" s="42"/>
      <c r="G40" s="42"/>
      <c r="H40" s="42"/>
      <c r="I40" s="42"/>
      <c r="J40" s="42"/>
      <c r="K40" s="22" t="s">
        <v>78</v>
      </c>
      <c r="L40" s="22" t="s">
        <v>79</v>
      </c>
      <c r="M40" s="22" t="s">
        <v>80</v>
      </c>
      <c r="N40" s="22" t="s">
        <v>81</v>
      </c>
      <c r="O40" s="42"/>
      <c r="P40" s="42"/>
      <c r="Q40" s="42"/>
    </row>
    <row r="41" spans="1:18" customHeight="1" ht="13">
      <c r="B41" s="82"/>
      <c r="C41" s="47" t="s">
        <v>82</v>
      </c>
      <c r="D41" s="48"/>
      <c r="E41" s="48"/>
      <c r="F41" s="48"/>
      <c r="G41" s="48"/>
      <c r="H41" s="48"/>
      <c r="I41" s="48"/>
      <c r="J41" s="14" t="s">
        <v>32</v>
      </c>
      <c r="K41" s="14">
        <v>1</v>
      </c>
      <c r="L41" s="14">
        <v>0</v>
      </c>
      <c r="M41" s="14">
        <v>0</v>
      </c>
      <c r="N41" s="14">
        <v>0</v>
      </c>
      <c r="O41" s="14">
        <v>1</v>
      </c>
      <c r="P41" s="14">
        <v>2</v>
      </c>
      <c r="Q41" s="23" t="str">
        <f>SUM(K41:P41)</f>
        <v>0</v>
      </c>
    </row>
    <row r="42" spans="1:18" customHeight="1" ht="13">
      <c r="B42" s="82"/>
      <c r="C42" s="47" t="s">
        <v>83</v>
      </c>
      <c r="D42" s="48"/>
      <c r="E42" s="48"/>
      <c r="F42" s="48"/>
      <c r="G42" s="48"/>
      <c r="H42" s="48"/>
      <c r="I42" s="48"/>
      <c r="J42" s="14" t="s">
        <v>32</v>
      </c>
      <c r="K42" s="14">
        <v>1</v>
      </c>
      <c r="L42" s="14">
        <v>0</v>
      </c>
      <c r="M42" s="14">
        <v>0</v>
      </c>
      <c r="N42" s="14">
        <v>0</v>
      </c>
      <c r="O42" s="14">
        <v>1</v>
      </c>
      <c r="P42" s="14">
        <v>2</v>
      </c>
      <c r="Q42" s="23" t="str">
        <f>SUM(K42:P42)</f>
        <v>0</v>
      </c>
    </row>
    <row r="43" spans="1:18" customHeight="1" ht="13">
      <c r="B43" s="82"/>
      <c r="C43" s="47" t="s">
        <v>84</v>
      </c>
      <c r="D43" s="48"/>
      <c r="E43" s="48"/>
      <c r="F43" s="48"/>
      <c r="G43" s="48"/>
      <c r="H43" s="48"/>
      <c r="I43" s="48"/>
      <c r="J43" s="14" t="s">
        <v>32</v>
      </c>
      <c r="K43" s="14">
        <v>1</v>
      </c>
      <c r="L43" s="14">
        <v>0</v>
      </c>
      <c r="M43" s="14">
        <v>0</v>
      </c>
      <c r="N43" s="14">
        <v>0</v>
      </c>
      <c r="O43" s="14">
        <v>1</v>
      </c>
      <c r="P43" s="14">
        <v>4</v>
      </c>
      <c r="Q43" s="23" t="str">
        <f>SUM(K43:P43)</f>
        <v>0</v>
      </c>
    </row>
    <row r="44" spans="1:18" customHeight="1" ht="13">
      <c r="B44" s="82"/>
      <c r="C44" s="47" t="s">
        <v>85</v>
      </c>
      <c r="D44" s="48"/>
      <c r="E44" s="48"/>
      <c r="F44" s="48"/>
      <c r="G44" s="48"/>
      <c r="H44" s="48"/>
      <c r="I44" s="48"/>
      <c r="J44" s="14" t="s">
        <v>32</v>
      </c>
      <c r="K44" s="14">
        <v>1</v>
      </c>
      <c r="L44" s="14">
        <v>0</v>
      </c>
      <c r="M44" s="14">
        <v>0</v>
      </c>
      <c r="N44" s="14">
        <v>1</v>
      </c>
      <c r="O44" s="14">
        <v>1</v>
      </c>
      <c r="P44" s="14">
        <v>4</v>
      </c>
      <c r="Q44" s="23" t="str">
        <f>SUM(K44:P44)</f>
        <v>0</v>
      </c>
    </row>
    <row r="45" spans="1:18" customHeight="1" ht="13">
      <c r="B45" s="82"/>
      <c r="C45" s="47" t="s">
        <v>86</v>
      </c>
      <c r="D45" s="48"/>
      <c r="E45" s="48"/>
      <c r="F45" s="48"/>
      <c r="G45" s="48"/>
      <c r="H45" s="48"/>
      <c r="I45" s="48"/>
      <c r="J45" s="14" t="s">
        <v>87</v>
      </c>
      <c r="K45" s="14">
        <v>1</v>
      </c>
      <c r="L45" s="14">
        <v>0</v>
      </c>
      <c r="M45" s="14">
        <v>0</v>
      </c>
      <c r="N45" s="14">
        <v>1</v>
      </c>
      <c r="O45" s="14">
        <v>1</v>
      </c>
      <c r="P45" s="14">
        <v>4</v>
      </c>
      <c r="Q45" s="23" t="str">
        <f>SUM(K45:P45)</f>
        <v>0</v>
      </c>
    </row>
    <row r="46" spans="1:18" customHeight="1" ht="13">
      <c r="B46" s="82"/>
      <c r="C46" s="47" t="s">
        <v>88</v>
      </c>
      <c r="D46" s="48"/>
      <c r="E46" s="48"/>
      <c r="F46" s="48"/>
      <c r="G46" s="48"/>
      <c r="H46" s="48"/>
      <c r="I46" s="48"/>
      <c r="J46" s="14" t="s">
        <v>87</v>
      </c>
      <c r="K46" s="14">
        <v>1</v>
      </c>
      <c r="L46" s="14">
        <v>0</v>
      </c>
      <c r="M46" s="14">
        <v>0</v>
      </c>
      <c r="N46" s="14">
        <v>1</v>
      </c>
      <c r="O46" s="14">
        <v>1</v>
      </c>
      <c r="P46" s="14">
        <v>4</v>
      </c>
      <c r="Q46" s="23" t="str">
        <f>SUM(K46:P46)</f>
        <v>0</v>
      </c>
    </row>
    <row r="47" spans="1:18" customHeight="1" ht="13">
      <c r="B47" s="82"/>
      <c r="C47" s="47" t="s">
        <v>89</v>
      </c>
      <c r="D47" s="48"/>
      <c r="E47" s="48"/>
      <c r="F47" s="48"/>
      <c r="G47" s="48"/>
      <c r="H47" s="48"/>
      <c r="I47" s="48"/>
      <c r="J47" s="14" t="s">
        <v>87</v>
      </c>
      <c r="K47" s="14">
        <v>1</v>
      </c>
      <c r="L47" s="14">
        <v>0</v>
      </c>
      <c r="M47" s="14">
        <v>0</v>
      </c>
      <c r="N47" s="14">
        <v>1</v>
      </c>
      <c r="O47" s="14">
        <v>1</v>
      </c>
      <c r="P47" s="14">
        <v>4</v>
      </c>
      <c r="Q47" s="23" t="str">
        <f>SUM(K47:P47)</f>
        <v>0</v>
      </c>
    </row>
    <row r="48" spans="1:18" customHeight="1" ht="13">
      <c r="B48" s="82"/>
      <c r="C48" s="47" t="s">
        <v>90</v>
      </c>
      <c r="D48" s="48"/>
      <c r="E48" s="48"/>
      <c r="F48" s="48"/>
      <c r="G48" s="48"/>
      <c r="H48" s="48"/>
      <c r="I48" s="48"/>
      <c r="J48" s="14" t="s">
        <v>87</v>
      </c>
      <c r="K48" s="14">
        <v>1</v>
      </c>
      <c r="L48" s="14">
        <v>0</v>
      </c>
      <c r="M48" s="14">
        <v>0</v>
      </c>
      <c r="N48" s="14">
        <v>1</v>
      </c>
      <c r="O48" s="14">
        <v>1</v>
      </c>
      <c r="P48" s="14">
        <v>4</v>
      </c>
      <c r="Q48" s="23" t="str">
        <f>SUM(K48:P48)</f>
        <v>0</v>
      </c>
    </row>
    <row r="49" spans="1:18" customHeight="1" ht="13">
      <c r="B49" s="82"/>
      <c r="C49" s="47" t="s">
        <v>91</v>
      </c>
      <c r="D49" s="48"/>
      <c r="E49" s="48"/>
      <c r="F49" s="48"/>
      <c r="G49" s="48"/>
      <c r="H49" s="48"/>
      <c r="I49" s="48"/>
      <c r="J49" s="14" t="s">
        <v>87</v>
      </c>
      <c r="K49" s="14">
        <v>1</v>
      </c>
      <c r="L49" s="14">
        <v>0</v>
      </c>
      <c r="M49" s="14">
        <v>0</v>
      </c>
      <c r="N49" s="14">
        <v>1</v>
      </c>
      <c r="O49" s="14">
        <v>1</v>
      </c>
      <c r="P49" s="14">
        <v>4</v>
      </c>
      <c r="Q49" s="23" t="str">
        <f>SUM(K49:P49)</f>
        <v>0</v>
      </c>
    </row>
    <row r="50" spans="1:18" customHeight="1" ht="13">
      <c r="B50" s="82"/>
      <c r="C50" s="47"/>
      <c r="D50" s="48"/>
      <c r="E50" s="48"/>
      <c r="F50" s="48"/>
      <c r="G50" s="48"/>
      <c r="H50" s="48"/>
      <c r="I50" s="48"/>
      <c r="J50" s="14"/>
      <c r="K50" s="14"/>
      <c r="L50" s="14"/>
      <c r="M50" s="14"/>
      <c r="N50" s="14"/>
      <c r="O50" s="14"/>
      <c r="P50" s="14"/>
      <c r="Q50" s="23" t="str">
        <f>SUM(K50:P50)</f>
        <v>0</v>
      </c>
    </row>
    <row r="51" spans="1:18" customHeight="1" ht="24">
      <c r="B51" s="82"/>
      <c r="C51" s="44"/>
      <c r="D51" s="44"/>
      <c r="E51" s="44"/>
      <c r="F51" s="44"/>
      <c r="G51" s="44"/>
      <c r="H51" s="44"/>
      <c r="I51" s="44"/>
      <c r="J51" s="79" t="s">
        <v>92</v>
      </c>
      <c r="K51" s="79"/>
      <c r="L51" s="79"/>
      <c r="M51" s="79"/>
      <c r="N51" s="79"/>
      <c r="O51" s="79"/>
      <c r="P51" s="79"/>
      <c r="Q51" s="23" t="str">
        <f>sum(Q41:Q50)</f>
        <v>0</v>
      </c>
    </row>
    <row r="52" spans="1:18" customHeight="1" ht="24">
      <c r="B52" s="82"/>
      <c r="C52" s="24"/>
      <c r="D52" s="24"/>
      <c r="E52" s="24"/>
      <c r="F52" s="24"/>
      <c r="G52" s="24"/>
      <c r="H52" s="24"/>
      <c r="I52" s="24"/>
      <c r="J52" s="25"/>
      <c r="K52" s="25"/>
      <c r="L52" s="25"/>
      <c r="M52" s="25"/>
      <c r="N52" s="25"/>
      <c r="O52" s="25"/>
      <c r="P52" s="25"/>
      <c r="Q52" s="26"/>
    </row>
    <row r="53" spans="1:18" customHeight="1" ht="24">
      <c r="B53" s="82"/>
      <c r="C53" s="42" t="s">
        <v>93</v>
      </c>
      <c r="D53" s="42"/>
      <c r="E53" s="42"/>
      <c r="F53" s="42"/>
      <c r="G53" s="42"/>
      <c r="H53" s="42"/>
      <c r="I53" s="42"/>
      <c r="J53" s="42" t="s">
        <v>94</v>
      </c>
      <c r="K53" s="45" t="s">
        <v>95</v>
      </c>
      <c r="L53" s="45"/>
      <c r="M53" s="45"/>
      <c r="N53" s="45" t="s">
        <v>96</v>
      </c>
      <c r="O53" s="45"/>
      <c r="P53" s="45"/>
      <c r="Q53" s="42" t="s">
        <v>74</v>
      </c>
    </row>
    <row r="54" spans="1:18" customHeight="1" ht="24">
      <c r="B54" s="82"/>
      <c r="C54" s="42"/>
      <c r="D54" s="42"/>
      <c r="E54" s="42"/>
      <c r="F54" s="42"/>
      <c r="G54" s="42"/>
      <c r="H54" s="42"/>
      <c r="I54" s="42"/>
      <c r="J54" s="42"/>
      <c r="K54" s="45"/>
      <c r="L54" s="45"/>
      <c r="M54" s="45"/>
      <c r="N54" s="45"/>
      <c r="O54" s="45"/>
      <c r="P54" s="45"/>
      <c r="Q54" s="42"/>
    </row>
    <row r="55" spans="1:18" customHeight="1" ht="31.5">
      <c r="B55" s="82"/>
      <c r="C55" s="23">
        <v>1</v>
      </c>
      <c r="D55" s="46" t="s">
        <v>97</v>
      </c>
      <c r="E55" s="46"/>
      <c r="F55" s="46"/>
      <c r="G55" s="46"/>
      <c r="H55" s="46"/>
      <c r="I55" s="46"/>
      <c r="J55" s="14">
        <v>10</v>
      </c>
      <c r="K55" s="43">
        <v>1</v>
      </c>
      <c r="L55" s="43"/>
      <c r="M55" s="43"/>
      <c r="N55" s="43">
        <v>3</v>
      </c>
      <c r="O55" s="43"/>
      <c r="P55" s="43"/>
      <c r="Q55" s="23" t="str">
        <f>sum(K55:P55)</f>
        <v>0</v>
      </c>
    </row>
    <row r="56" spans="1:18" customHeight="1" ht="31.5">
      <c r="B56" s="82"/>
      <c r="C56" s="23">
        <v>2</v>
      </c>
      <c r="D56" s="46" t="s">
        <v>98</v>
      </c>
      <c r="E56" s="46"/>
      <c r="F56" s="46"/>
      <c r="G56" s="46"/>
      <c r="H56" s="46"/>
      <c r="I56" s="46"/>
      <c r="J56" s="14">
        <v>10</v>
      </c>
      <c r="K56" s="43">
        <v>1</v>
      </c>
      <c r="L56" s="43"/>
      <c r="M56" s="43"/>
      <c r="N56" s="43">
        <v>2</v>
      </c>
      <c r="O56" s="43"/>
      <c r="P56" s="43"/>
      <c r="Q56" s="23" t="str">
        <f>sum(K56:P56)</f>
        <v>0</v>
      </c>
    </row>
    <row r="57" spans="1:18" customHeight="1" ht="31.5">
      <c r="B57" s="82"/>
      <c r="C57" s="23">
        <v>3</v>
      </c>
      <c r="D57" s="46" t="s">
        <v>99</v>
      </c>
      <c r="E57" s="46"/>
      <c r="F57" s="46"/>
      <c r="G57" s="46"/>
      <c r="H57" s="46"/>
      <c r="I57" s="46"/>
      <c r="J57" s="14">
        <v>30</v>
      </c>
      <c r="K57" s="43">
        <v>1</v>
      </c>
      <c r="L57" s="43"/>
      <c r="M57" s="43"/>
      <c r="N57" s="43">
        <v>5</v>
      </c>
      <c r="O57" s="43"/>
      <c r="P57" s="43"/>
      <c r="Q57" s="23" t="str">
        <f>sum(K57:P57)</f>
        <v>0</v>
      </c>
    </row>
    <row r="58" spans="1:18" customHeight="1" ht="31.5">
      <c r="B58" s="82"/>
      <c r="C58" s="23">
        <v>4</v>
      </c>
      <c r="D58" s="46" t="s">
        <v>100</v>
      </c>
      <c r="E58" s="46"/>
      <c r="F58" s="46"/>
      <c r="G58" s="46"/>
      <c r="H58" s="46"/>
      <c r="I58" s="46"/>
      <c r="J58" s="14">
        <v>5</v>
      </c>
      <c r="K58" s="43">
        <v>0.5</v>
      </c>
      <c r="L58" s="43"/>
      <c r="M58" s="43"/>
      <c r="N58" s="43">
        <v>1</v>
      </c>
      <c r="O58" s="43"/>
      <c r="P58" s="43"/>
      <c r="Q58" s="23" t="str">
        <f>sum(K58:P58)</f>
        <v>0</v>
      </c>
    </row>
    <row r="59" spans="1:18" customHeight="1" ht="31.5">
      <c r="B59" s="82"/>
      <c r="C59" s="23">
        <v>5</v>
      </c>
      <c r="D59" s="46" t="s">
        <v>101</v>
      </c>
      <c r="E59" s="46"/>
      <c r="F59" s="46"/>
      <c r="G59" s="46"/>
      <c r="H59" s="46"/>
      <c r="I59" s="46"/>
      <c r="J59" s="14">
        <v>5</v>
      </c>
      <c r="K59" s="43">
        <v>0.5</v>
      </c>
      <c r="L59" s="43"/>
      <c r="M59" s="43"/>
      <c r="N59" s="43">
        <v>1</v>
      </c>
      <c r="O59" s="43"/>
      <c r="P59" s="43"/>
      <c r="Q59" s="23" t="str">
        <f>sum(K59:P59)</f>
        <v>0</v>
      </c>
    </row>
    <row r="60" spans="1:18" customHeight="1" ht="31.5">
      <c r="B60" s="82"/>
      <c r="C60" s="23"/>
      <c r="D60" s="46"/>
      <c r="E60" s="46"/>
      <c r="F60" s="46"/>
      <c r="G60" s="46"/>
      <c r="H60" s="46"/>
      <c r="I60" s="46"/>
      <c r="J60" s="14"/>
      <c r="K60" s="43"/>
      <c r="L60" s="43"/>
      <c r="M60" s="43"/>
      <c r="N60" s="43"/>
      <c r="O60" s="43"/>
      <c r="P60" s="43"/>
      <c r="Q60" s="23"/>
    </row>
    <row r="61" spans="1:18" customHeight="1" ht="24">
      <c r="B61" s="82"/>
      <c r="C61" s="24"/>
      <c r="D61" s="24"/>
      <c r="E61" s="24"/>
      <c r="F61" s="24"/>
      <c r="G61" s="24"/>
      <c r="H61" s="24"/>
      <c r="I61" s="24"/>
      <c r="J61" s="79" t="s">
        <v>92</v>
      </c>
      <c r="K61" s="79"/>
      <c r="L61" s="79"/>
      <c r="M61" s="79"/>
      <c r="N61" s="79"/>
      <c r="O61" s="79"/>
      <c r="P61" s="79"/>
      <c r="Q61" s="23" t="str">
        <f>sum(Q55:Q59)</f>
        <v>0</v>
      </c>
    </row>
    <row r="62" spans="1:18" customHeight="1" ht="24">
      <c r="B62" s="82"/>
      <c r="C62" s="24"/>
      <c r="D62" s="24"/>
      <c r="E62" s="24"/>
      <c r="F62" s="24"/>
      <c r="G62" s="24"/>
      <c r="H62" s="24"/>
      <c r="I62" s="24"/>
      <c r="J62" s="25"/>
      <c r="K62" s="25"/>
      <c r="L62" s="25"/>
      <c r="M62" s="25"/>
      <c r="N62" s="25"/>
      <c r="O62" s="25"/>
      <c r="P62" s="25"/>
      <c r="Q62" s="27"/>
    </row>
    <row r="63" spans="1:18" customHeight="1" ht="24">
      <c r="B63" s="82"/>
      <c r="C63" s="42" t="s">
        <v>102</v>
      </c>
      <c r="D63" s="42"/>
      <c r="E63" s="42"/>
      <c r="F63" s="42"/>
      <c r="G63" s="42"/>
      <c r="H63" s="42"/>
      <c r="I63" s="42"/>
      <c r="J63" s="42" t="s">
        <v>94</v>
      </c>
      <c r="K63" s="45" t="s">
        <v>95</v>
      </c>
      <c r="L63" s="45"/>
      <c r="M63" s="45"/>
      <c r="N63" s="45" t="s">
        <v>96</v>
      </c>
      <c r="O63" s="45"/>
      <c r="P63" s="45"/>
      <c r="Q63" s="42" t="s">
        <v>74</v>
      </c>
    </row>
    <row r="64" spans="1:18" customHeight="1" ht="24">
      <c r="B64" s="82"/>
      <c r="C64" s="42"/>
      <c r="D64" s="42"/>
      <c r="E64" s="42"/>
      <c r="F64" s="42"/>
      <c r="G64" s="42"/>
      <c r="H64" s="42"/>
      <c r="I64" s="42"/>
      <c r="J64" s="42"/>
      <c r="K64" s="45"/>
      <c r="L64" s="45"/>
      <c r="M64" s="45"/>
      <c r="N64" s="45"/>
      <c r="O64" s="45"/>
      <c r="P64" s="45"/>
      <c r="Q64" s="42"/>
    </row>
    <row r="65" spans="1:18" customHeight="1" ht="31.5">
      <c r="B65" s="82"/>
      <c r="C65" s="23">
        <v>1</v>
      </c>
      <c r="D65" s="46" t="s">
        <v>103</v>
      </c>
      <c r="E65" s="46"/>
      <c r="F65" s="46"/>
      <c r="G65" s="46"/>
      <c r="H65" s="46"/>
      <c r="I65" s="46"/>
      <c r="J65" s="14">
        <v>20</v>
      </c>
      <c r="K65" s="43">
        <v>1</v>
      </c>
      <c r="L65" s="43"/>
      <c r="M65" s="43"/>
      <c r="N65" s="43">
        <v>3</v>
      </c>
      <c r="O65" s="43"/>
      <c r="P65" s="43"/>
      <c r="Q65" s="23" t="str">
        <f>sum(K65:P65)</f>
        <v>0</v>
      </c>
    </row>
    <row r="66" spans="1:18" customHeight="1" ht="31.5">
      <c r="B66" s="82"/>
      <c r="C66" s="23">
        <v>2</v>
      </c>
      <c r="D66" s="46" t="s">
        <v>104</v>
      </c>
      <c r="E66" s="46"/>
      <c r="F66" s="46"/>
      <c r="G66" s="46"/>
      <c r="H66" s="46"/>
      <c r="I66" s="46"/>
      <c r="J66" s="14">
        <v>20</v>
      </c>
      <c r="K66" s="43">
        <v>1</v>
      </c>
      <c r="L66" s="43"/>
      <c r="M66" s="43"/>
      <c r="N66" s="43">
        <v>3</v>
      </c>
      <c r="O66" s="43"/>
      <c r="P66" s="43"/>
      <c r="Q66" s="23" t="str">
        <f>sum(K66:P66)</f>
        <v>0</v>
      </c>
    </row>
    <row r="67" spans="1:18" customHeight="1" ht="31.5">
      <c r="B67" s="82"/>
      <c r="C67" s="23"/>
      <c r="D67" s="46"/>
      <c r="E67" s="46"/>
      <c r="F67" s="46"/>
      <c r="G67" s="46"/>
      <c r="H67" s="46"/>
      <c r="I67" s="46"/>
      <c r="J67" s="14"/>
      <c r="K67" s="43"/>
      <c r="L67" s="43"/>
      <c r="M67" s="43"/>
      <c r="N67" s="43"/>
      <c r="O67" s="43"/>
      <c r="P67" s="43"/>
      <c r="Q67" s="23"/>
    </row>
    <row r="68" spans="1:18" customHeight="1" ht="24">
      <c r="B68" s="82"/>
      <c r="C68" s="24"/>
      <c r="D68" s="24"/>
      <c r="E68" s="24"/>
      <c r="F68" s="24"/>
      <c r="G68" s="24"/>
      <c r="H68" s="24"/>
      <c r="I68" s="24"/>
      <c r="J68" s="79" t="s">
        <v>92</v>
      </c>
      <c r="K68" s="79"/>
      <c r="L68" s="79"/>
      <c r="M68" s="79"/>
      <c r="N68" s="79"/>
      <c r="O68" s="79"/>
      <c r="P68" s="79"/>
      <c r="Q68" s="23" t="str">
        <f>sum(Q65:Q66)</f>
        <v>0</v>
      </c>
    </row>
    <row r="69" spans="1:18" customHeight="1" ht="24">
      <c r="B69" s="82"/>
      <c r="C69"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69" s="59"/>
      <c r="E69" s="59"/>
      <c r="F69" s="59"/>
      <c r="G69" s="59"/>
      <c r="H69" s="59"/>
      <c r="I69" s="59"/>
      <c r="J69" s="59"/>
      <c r="K69" s="25"/>
      <c r="L69" s="25"/>
      <c r="M69" s="25"/>
      <c r="N69" s="25"/>
      <c r="O69" s="25"/>
      <c r="P69" s="25"/>
      <c r="Q69" s="28"/>
      <c r="R69" s="2"/>
    </row>
    <row r="70" spans="1:18" customHeight="1" ht="24">
      <c r="B70" s="82"/>
      <c r="C70" s="59"/>
      <c r="D70" s="59"/>
      <c r="E70" s="59"/>
      <c r="F70" s="59"/>
      <c r="G70" s="59"/>
      <c r="H70" s="59"/>
      <c r="I70" s="59"/>
      <c r="J70" s="59"/>
      <c r="K70" s="29"/>
      <c r="M70" s="29"/>
      <c r="N70" s="31"/>
      <c r="O70" s="57" t="s">
        <v>106</v>
      </c>
      <c r="P70" s="58"/>
      <c r="Q70" s="32" t="str">
        <f>SUM(Q51,Q61,Q68)</f>
        <v>0</v>
      </c>
    </row>
    <row r="71" spans="1:18" customHeight="1" ht="24">
      <c r="B71" s="82"/>
      <c r="C71" s="52" t="s">
        <v>107</v>
      </c>
      <c r="D71" s="52"/>
      <c r="E71" s="52"/>
      <c r="F71" s="52"/>
      <c r="G71" s="52"/>
      <c r="H71" s="52"/>
      <c r="I71" s="52"/>
      <c r="J71" s="52"/>
      <c r="K71" s="52"/>
      <c r="L71" s="33"/>
      <c r="M71" s="33"/>
      <c r="N71" s="33"/>
      <c r="O71" s="34"/>
      <c r="P71" s="34"/>
      <c r="Q71" s="35" t="str">
        <f>IF(N70="√",(Q70/80),(Q70/40))</f>
        <v>0</v>
      </c>
    </row>
    <row r="72" spans="1:18" customHeight="1" ht="24">
      <c r="B72" s="83"/>
      <c r="C72" s="53" t="s">
        <v>108</v>
      </c>
      <c r="D72" s="53"/>
      <c r="E72" s="53"/>
      <c r="F72" s="53"/>
      <c r="G72" s="53"/>
      <c r="H72" s="53"/>
      <c r="I72" s="53"/>
      <c r="J72" s="33"/>
      <c r="K72" s="33"/>
      <c r="L72" s="33"/>
      <c r="M72" s="33"/>
      <c r="N72" s="33"/>
      <c r="O72" s="34"/>
      <c r="P72" s="34"/>
      <c r="Q72" s="36"/>
    </row>
    <row r="73" spans="1:18" customHeight="1" ht="73.5">
      <c r="B73" s="37">
        <v>11</v>
      </c>
      <c r="C73" s="51" t="s">
        <v>109</v>
      </c>
      <c r="D73" s="51"/>
      <c r="E73" s="54"/>
      <c r="F73" s="54"/>
      <c r="G73" s="54"/>
      <c r="H73" s="54"/>
      <c r="I73" s="54"/>
      <c r="J73" s="54"/>
      <c r="K73" s="54"/>
      <c r="L73" s="54"/>
      <c r="M73" s="54"/>
      <c r="N73" s="54"/>
      <c r="O73" s="54"/>
      <c r="P73" s="54"/>
      <c r="Q73" s="54"/>
    </row>
    <row r="74" spans="1:18" customHeight="1" ht="79.5" s="3" customFormat="1">
      <c r="B74" s="40">
        <v>12</v>
      </c>
      <c r="C74" s="51" t="s">
        <v>110</v>
      </c>
      <c r="D74" s="51"/>
      <c r="E74" s="51"/>
      <c r="F74" s="51"/>
      <c r="G74" s="51"/>
      <c r="H74" s="51"/>
      <c r="I74" s="48" t="s">
        <v>111</v>
      </c>
      <c r="J74" s="50"/>
      <c r="K74" s="50"/>
      <c r="L74" s="50"/>
      <c r="M74" s="50"/>
      <c r="N74" s="50"/>
      <c r="O74" s="50"/>
      <c r="P74" s="50"/>
      <c r="Q74" s="50"/>
    </row>
    <row r="75" spans="1:18" customHeight="1" ht="126">
      <c r="B75" s="37">
        <v>13</v>
      </c>
      <c r="C75" s="49" t="s">
        <v>112</v>
      </c>
      <c r="D75" s="49"/>
      <c r="E75" s="49"/>
      <c r="F75" s="49"/>
      <c r="G75" s="49"/>
      <c r="H75" s="49"/>
      <c r="I75" s="48" t="s">
        <v>113</v>
      </c>
      <c r="J75" s="50"/>
      <c r="K75" s="50"/>
      <c r="L75" s="50"/>
      <c r="M75" s="50"/>
      <c r="N75" s="50"/>
      <c r="O75" s="50"/>
      <c r="P75" s="50"/>
      <c r="Q75" s="50"/>
    </row>
    <row r="76" spans="1:18" customHeight="1" ht="14.65"/>
    <row r="77" spans="1:18" customHeight="1" ht="14.65">
      <c r="B77" s="39" t="s">
        <v>114</v>
      </c>
    </row>
    <row r="78" spans="1:18" customHeight="1" ht="14.65"/>
    <row r="79" spans="1:18" customHeight="1" ht="14.65"/>
    <row r="80" spans="1:18" customHeight="1" ht="14.65"/>
    <row r="81"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68:P68"/>
    <mergeCell ref="C36:Q37"/>
    <mergeCell ref="B36:B72"/>
    <mergeCell ref="O39:O40"/>
    <mergeCell ref="J51:P51"/>
    <mergeCell ref="Q63:Q64"/>
    <mergeCell ref="C74:H74"/>
    <mergeCell ref="I74:Q74"/>
    <mergeCell ref="D65:I65"/>
    <mergeCell ref="K63:M64"/>
    <mergeCell ref="N63:P64"/>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3:Q54"/>
    <mergeCell ref="D21:O21"/>
    <mergeCell ref="P21:P22"/>
    <mergeCell ref="O70:P70"/>
    <mergeCell ref="C69:J70"/>
    <mergeCell ref="C63:I64"/>
    <mergeCell ref="Q38:Q40"/>
    <mergeCell ref="J61:P61"/>
    <mergeCell ref="K39:N39"/>
    <mergeCell ref="P39:P40"/>
    <mergeCell ref="D4:Q4"/>
    <mergeCell ref="D9:Q9"/>
    <mergeCell ref="D12:Q12"/>
    <mergeCell ref="D14:Q14"/>
    <mergeCell ref="D15:Q15"/>
    <mergeCell ref="D10:G10"/>
    <mergeCell ref="C75:H75"/>
    <mergeCell ref="I75:Q75"/>
    <mergeCell ref="C73:D73"/>
    <mergeCell ref="C71:K71"/>
    <mergeCell ref="C72:I72"/>
    <mergeCell ref="E73:Q73"/>
    <mergeCell ref="C38:I40"/>
    <mergeCell ref="J38:J40"/>
    <mergeCell ref="K38:P38"/>
    <mergeCell ref="J63:J64"/>
    <mergeCell ref="K65:M65"/>
    <mergeCell ref="N65:P65"/>
    <mergeCell ref="C51:I51"/>
    <mergeCell ref="C53:I54"/>
    <mergeCell ref="J53:J54"/>
    <mergeCell ref="K53:M54"/>
    <mergeCell ref="N53:P54"/>
    <mergeCell ref="D55:I55"/>
    <mergeCell ref="K55:M55"/>
    <mergeCell ref="N55:P55"/>
    <mergeCell ref="C41:I41"/>
    <mergeCell ref="C42:I42"/>
    <mergeCell ref="C43:I43"/>
    <mergeCell ref="C44:I44"/>
    <mergeCell ref="C45:I45"/>
    <mergeCell ref="C46:I46"/>
    <mergeCell ref="C47:I47"/>
    <mergeCell ref="C48:I48"/>
    <mergeCell ref="C49:I49"/>
    <mergeCell ref="C50:I50"/>
    <mergeCell ref="D56:I56"/>
    <mergeCell ref="K56:M56"/>
    <mergeCell ref="N56:P56"/>
    <mergeCell ref="D57:I57"/>
    <mergeCell ref="K57:M57"/>
    <mergeCell ref="N57:P57"/>
    <mergeCell ref="D58:I58"/>
    <mergeCell ref="K58:M58"/>
    <mergeCell ref="N58:P58"/>
    <mergeCell ref="D59:I59"/>
    <mergeCell ref="K59:M59"/>
    <mergeCell ref="N59:P59"/>
    <mergeCell ref="D60:I60"/>
    <mergeCell ref="K60:M60"/>
    <mergeCell ref="N60:P60"/>
    <mergeCell ref="D66:I66"/>
    <mergeCell ref="K66:M66"/>
    <mergeCell ref="N66:P66"/>
    <mergeCell ref="D67:I67"/>
    <mergeCell ref="K67:M67"/>
    <mergeCell ref="N67:P67"/>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