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mc:AlternateContent xmlns:mc="http://schemas.openxmlformats.org/markup-compatibility/2006">
    <mc:Choice Requires="x15">
      <x15ac:absPath xmlns:x15ac="http://schemas.microsoft.com/office/spreadsheetml/2010/11/ac" url="C:\Users\User\Documents\DR.SHARIFAH _PdP SEM.II SESI 2023-2024\DCI PERUBAHAN MAC 2024\"/>
    </mc:Choice>
  </mc:AlternateContent>
  <xr:revisionPtr revIDLastSave="0" documentId="13_ncr:1_{450A5611-2114-4489-B204-8AB1B3AF272C}" xr6:coauthVersionLast="47" xr6:coauthVersionMax="47" xr10:uidLastSave="{00000000-0000-0000-0000-000000000000}"/>
  <bookViews>
    <workbookView xWindow="-108" yWindow="-108" windowWidth="23256" windowHeight="12456" activeTab="1" xr2:uid="{00000000-000D-0000-FFFF-FFFF00000000}"/>
  </bookViews>
  <sheets>
    <sheet name="Data" sheetId="1" state="hidden" r:id="rId1"/>
    <sheet name="DCI" sheetId="2" r:id="rId2"/>
    <sheet name="Sheet1" sheetId="3" r:id="rId3"/>
  </sheets>
  <definedNames>
    <definedName name="_xlnm.Print_Area" localSheetId="1">DCI!$A:$Q</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0" i="2" l="1"/>
  <c r="Q62" i="2" s="1"/>
  <c r="Q53" i="2"/>
  <c r="Q52" i="2"/>
  <c r="Q51" i="2"/>
  <c r="P46" i="2"/>
  <c r="O46" i="2"/>
  <c r="N46" i="2"/>
  <c r="M46" i="2"/>
  <c r="L46" i="2"/>
  <c r="K46" i="2"/>
  <c r="Q45" i="2"/>
  <c r="Q44" i="2"/>
  <c r="Q43" i="2"/>
  <c r="Q42" i="2"/>
  <c r="Q41" i="2"/>
  <c r="Q63" i="2" l="1"/>
  <c r="Q47" i="2"/>
  <c r="Q56" i="2"/>
  <c r="Q64" i="2" l="1"/>
  <c r="Q65" i="2" s="1"/>
</calcChain>
</file>

<file path=xl/sharedStrings.xml><?xml version="1.0" encoding="utf-8"?>
<sst xmlns="http://schemas.openxmlformats.org/spreadsheetml/2006/main" count="129" uniqueCount="115">
  <si>
    <t>Tick</t>
  </si>
  <si>
    <t>Semester</t>
  </si>
  <si>
    <t>Year</t>
  </si>
  <si>
    <t>Skills</t>
  </si>
  <si>
    <t>√</t>
  </si>
  <si>
    <t xml:space="preserve">Problem Solving and Scientific Skills; </t>
  </si>
  <si>
    <t>Communication Skills,</t>
  </si>
  <si>
    <t xml:space="preserve">Social Skills, Team Skills and Responsibilities; </t>
  </si>
  <si>
    <t xml:space="preserve">Values, Attitudes and Professionalism; </t>
  </si>
  <si>
    <t xml:space="preserve">Information Management and Lifelong Learning Skills; </t>
  </si>
  <si>
    <t xml:space="preserve">Managerial and Entrepreneurial Skills. </t>
  </si>
  <si>
    <t>Leadership</t>
  </si>
  <si>
    <t>FAKULTI PENGAJIAN KONTEMPORARI ISLAM</t>
  </si>
  <si>
    <t>1.         </t>
  </si>
  <si>
    <t>Name of Course :</t>
  </si>
  <si>
    <t>Al-Tafsir al-Maudu'iy</t>
  </si>
  <si>
    <t>Course Code :</t>
  </si>
  <si>
    <t>QSW21203</t>
  </si>
  <si>
    <t>2.        </t>
  </si>
  <si>
    <t>Synopsis :</t>
  </si>
  <si>
    <t>Kursus ini bertujuan membincangkan pengajian tafsir secara tematik dalam mentafsirkan ayat-ayat al-Quran. Perbincangan melibatkan perbahasan mengenai topik asas berkaitan tafsir madhu'iy dari segi takrif, sejarah ringkas perkembangan tafsir maudu'iy, faktor kemunculan dan kepentingan tafsir maudhu'iy. Kursus ini juga menjelaskan kategori tafsir maudhu'iy dan langkah-langkah pentafsiran tafsir maudhu'iy. Penyampaian kursus ini melibatkan kuliah, tutorial, perbincangan, tugasan, pembentangan dan e-pembelajaran. Di akhir kursus ini, pelajar dapat menerangkan kategori tafsir maudhu'iy dałam memahami isi kandungan al-Quran.</t>
  </si>
  <si>
    <t>3.        </t>
  </si>
  <si>
    <t xml:space="preserve">Name(s) of academic staff : </t>
  </si>
  <si>
    <t>4.        </t>
  </si>
  <si>
    <t>Semester and Year offered :</t>
  </si>
  <si>
    <t>5.        </t>
  </si>
  <si>
    <t>Credit Value :</t>
  </si>
  <si>
    <t>6.        </t>
  </si>
  <si>
    <t xml:space="preserve">Prerequisite/co-requisite:     (if any) </t>
  </si>
  <si>
    <t>7.        </t>
  </si>
  <si>
    <t xml:space="preserve">Course Learning Outcomes (CLO) :  At the end of the course the students will be able to: </t>
  </si>
  <si>
    <t>CLO1</t>
  </si>
  <si>
    <t>Menerangkan kategori dan langkah-langkah pentafsiran dalam tafsir maudhu'iy secara teori dan amali mengikut konsep numerikal. (A3,MQF3e,PLO7)</t>
  </si>
  <si>
    <t>CLO2</t>
  </si>
  <si>
    <t>CLO3</t>
  </si>
  <si>
    <t xml:space="preserve"> Membentangkan contoh jenis-jenis tafsir maudhu'iy melalui tugasan yang diberikan secara berkumpulan. (A2,MQF3f,PLO8)</t>
  </si>
  <si>
    <t>8.        </t>
  </si>
  <si>
    <t>Mapping of the Course Learning Outcomes to the Programme Learning Outcomes, Teaching Methods and Assessment :</t>
  </si>
  <si>
    <t>Course Learning Outcomes (CLO)</t>
  </si>
  <si>
    <t>Programme Learning Outcomes (PLO)</t>
  </si>
  <si>
    <t>Teaching Methods</t>
  </si>
  <si>
    <t>Assessment</t>
  </si>
  <si>
    <t>PLO1</t>
  </si>
  <si>
    <t>PLO2</t>
  </si>
  <si>
    <t>PLO3</t>
  </si>
  <si>
    <t>PLO4</t>
  </si>
  <si>
    <t>PLO5</t>
  </si>
  <si>
    <t>PLO6</t>
  </si>
  <si>
    <t>PLO7</t>
  </si>
  <si>
    <t>PLO8</t>
  </si>
  <si>
    <t>PLO9</t>
  </si>
  <si>
    <t>PLO10</t>
  </si>
  <si>
    <t>PLO11</t>
  </si>
  <si>
    <t>PLO12</t>
  </si>
  <si>
    <t>CLO 1</t>
  </si>
  <si>
    <t>/</t>
  </si>
  <si>
    <t xml:space="preserve">kuliah
e-pembelajaran
perbincangan
</t>
  </si>
  <si>
    <t>CLO 2</t>
  </si>
  <si>
    <t>kuliah
e-pembelajaran
perbincangan</t>
  </si>
  <si>
    <t xml:space="preserve">Final Exam;
Ujian;
</t>
  </si>
  <si>
    <t>CLO 3</t>
  </si>
  <si>
    <t>Perbincangan
E-Pembelajaran</t>
  </si>
  <si>
    <t>Indicate the relevancy between the CLO and PLO by ticking “/“ the appropriate relevant box.</t>
  </si>
  <si>
    <t xml:space="preserve">(This description must be read together  with Standards 2.1.2 , 2.2.1 and 2.2.2 in  Area 2 - pages 16 &amp; 18) </t>
  </si>
  <si>
    <t>9.        </t>
  </si>
  <si>
    <t>Transferable Skills (if applicable)
(Skills learned in the course of study which can be useful and utilized in other settings)</t>
  </si>
  <si>
    <t>Leadership, autonomy and responsibility (MQF3f)</t>
  </si>
  <si>
    <t>10.     </t>
  </si>
  <si>
    <t>Distribution of Student Learning Time (SLT)</t>
  </si>
  <si>
    <t>Course Content Outline</t>
  </si>
  <si>
    <t>CLO*</t>
  </si>
  <si>
    <t>Teaching and Learning Activities</t>
  </si>
  <si>
    <t>SLT</t>
  </si>
  <si>
    <t>Guided Learning (F2F)</t>
  </si>
  <si>
    <t>Guided Learning (NF2F)
eg: 
e-Learning</t>
  </si>
  <si>
    <t>Independent Learning (NF2F)</t>
  </si>
  <si>
    <t>L</t>
  </si>
  <si>
    <t>T</t>
  </si>
  <si>
    <t>P</t>
  </si>
  <si>
    <t>O</t>
  </si>
  <si>
    <t>Total</t>
  </si>
  <si>
    <t>Continuous Assessment</t>
  </si>
  <si>
    <t xml:space="preserve">Percentage (%) </t>
  </si>
  <si>
    <t>F2F</t>
  </si>
  <si>
    <t>NF2F</t>
  </si>
  <si>
    <t>Final  Assessment</t>
  </si>
  <si>
    <r>
      <t>**Please tick (</t>
    </r>
    <r>
      <rPr>
        <b/>
        <sz val="11"/>
        <color rgb="FF000000"/>
        <rFont val="Calibri"/>
      </rPr>
      <t>√</t>
    </r>
    <r>
      <rPr>
        <b/>
        <sz val="8.8000000000000007"/>
        <color rgb="FF000000"/>
        <rFont val="Calibri"/>
      </rPr>
      <t>) if this course is Latihan Industri/ Clinical Placement/ Practicum/ WBL using 2-weeks, 1 credit formula</t>
    </r>
  </si>
  <si>
    <t>TotalGL(F2F)</t>
  </si>
  <si>
    <t>GRAND TOTAL SLT</t>
  </si>
  <si>
    <t>L = Lecture, T = Tutorial, P= Practical, O= Others, F2F=Face to Face, NF2F=Non Face to Face</t>
  </si>
  <si>
    <t>*Indicate the CLO based on the CLO’s numbering in Item 8.</t>
  </si>
  <si>
    <t>Identify special requirement to deliver the course (e.g: software, nursery, computer lab, simulation room, etc)</t>
  </si>
  <si>
    <t>References (include required and further readings, and should be the most current)</t>
  </si>
  <si>
    <t>Other additional information :</t>
  </si>
  <si>
    <t>Generated from UniSZA OBE system - Center for Management of Academic Excellence and Innovation (CoMAE-i)</t>
  </si>
  <si>
    <t xml:space="preserve">PROF. MADYA DR. SHARIFAH NORSHAH BANI BINTI SYED BIDIN
</t>
  </si>
  <si>
    <t xml:space="preserve"> Knowledge and Understanding (MQF1)</t>
  </si>
  <si>
    <t xml:space="preserve">Numeracy Skills (MQF3e)  </t>
  </si>
  <si>
    <t>CLO 2 : Ujian (MCQ)</t>
  </si>
  <si>
    <t xml:space="preserve">Tugasan  </t>
  </si>
  <si>
    <t xml:space="preserve">Tugasan  dan Pembentangan
</t>
  </si>
  <si>
    <t>CLO 1: Tugasan  1 (Infografik)</t>
  </si>
  <si>
    <t>CLO 2 : Final Exam (MCQ)</t>
  </si>
  <si>
    <t>x</t>
  </si>
  <si>
    <t>CLO 2, CLO3</t>
  </si>
  <si>
    <t xml:space="preserve"> CLO2, CLO3</t>
  </si>
  <si>
    <t>CLO3: Tugasan 2 (Aktiviti LDK)</t>
  </si>
  <si>
    <t xml:space="preserve">Al-Khalidi, Solah Abd al-Fatah. 2015. Al-Tafsir al-Maudhu'iyy bayna Nazariyyah wa al-Tatbiq. Jordan: Dar al-Nafais.
</t>
  </si>
  <si>
    <t xml:space="preserve">1. Muqaddimah
Takrif al-Tafsir al-Maudhu'i y wa sirah Tatuwwirihi
Asbab al-Nasy'ati al-Tafsir al-Mawdu'iy wa Ahammiyatuh
</t>
  </si>
  <si>
    <t>2. Al-Farq bain al-Tafsir al-Maudu'iy wa al-Maudhi'iy
a) Takrif al-maudi'i wa Asma' Ukhra li al-Tafsir al-Maudi'iy
b) Al-Farq bain al-Maudu'iy wa al-Maudi'iy
c) Al-Alaqah Bain al-Tafsir al-Maudu'iy wa al-Tafsir al-Mawdi'iy</t>
  </si>
  <si>
    <t>3.  Al-Tafsir al-Maudhui al-Nazari
a) Al-Tafsir al-Maudhui lil al-Istilah al-Qurani
b) Al-Tafsir al-Maudhui li Maudhu'aat al-Quran
c) Al-Tafsir al-Maudhui'iy li Surah al-Quran</t>
  </si>
  <si>
    <t>4. Al-Khutuwat fi Tanfiiz al-Tafsir al-Maudhu'iy 
a) Al-Khutuwat fi  al-Tafsir al-Maudhu'iy lil al-Istilah al-Quraniy
b)Al-Khutuwat al-Tafsiriyyah li al-Maudhu'i al-Quraniy 
c) Al-Khutuwat al-Tafsiriyyah li Suar al-Quran </t>
  </si>
  <si>
    <t>5.  Al-Tafsir al-Maudhu'iy al-Tatbiqi
a) Kalimah jahala fi al-Quran
b) Qadhaya Syura fi al-Quran
c) Tafsir Surah Muhammad fi  al-Quran</t>
  </si>
  <si>
    <r>
      <t xml:space="preserve">1. Al-Humaydhi,Ibrahim bin Soleh.2017.Al-Madkhal Ila al-Tafsir al-Maudhu'ie. Arab Saudi: Dar Ibnu Al-Jauzi.                                                  2. https://modoee.com/ (tarikh akses 13.3.2024)                                                                                                                                                                                                                                                                                                                                                                                                      </t>
    </r>
    <r>
      <rPr>
        <b/>
        <u/>
        <sz val="10"/>
        <rFont val="Calibri"/>
        <family val="2"/>
      </rPr>
      <t xml:space="preserve">Catatan :  </t>
    </r>
    <r>
      <rPr>
        <sz val="10"/>
        <rFont val="Calibri"/>
        <family val="2"/>
      </rPr>
      <t xml:space="preserve">                                                                                                                                                                                                                           DCI ini telah diluluskan pindaan dalam Mesyuarat Jawatankuasa Akademik pada 19/3/2024</t>
    </r>
  </si>
  <si>
    <t>Menerangkan istilah dalam pengajian al-tafsir al-maudhu'iy, sejarah perkembangan, faktor kemunculan, kepentingan dan langkah-langkah mengikut kategori. (C2,MQF1,PLO1)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</si>
</sst>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ont>
    <font>
      <sz val="10"/>
      <color rgb="FF000000"/>
      <name val="Times New Roman"/>
    </font>
    <font>
      <b/>
      <sz val="14"/>
      <color rgb="FF000000"/>
      <name val="Arial"/>
    </font>
    <font>
      <b/>
      <sz val="11"/>
      <color rgb="FF000000"/>
      <name val="Calibri"/>
    </font>
    <font>
      <b/>
      <sz val="14"/>
      <color rgb="FF000000"/>
      <name val="Calibri"/>
    </font>
    <font>
      <i/>
      <sz val="11"/>
      <color rgb="FF000000"/>
      <name val="Calibri"/>
    </font>
    <font>
      <sz val="11"/>
      <color rgb="FFFFFFFF"/>
      <name val="Calibri"/>
    </font>
    <font>
      <sz val="10"/>
      <color rgb="FF000000"/>
      <name val="Calibri"/>
    </font>
    <font>
      <b/>
      <sz val="8.8000000000000007"/>
      <color rgb="FF000000"/>
      <name val="Calibri"/>
    </font>
    <font>
      <sz val="11"/>
      <color rgb="FFFF0000"/>
      <name val="Calibri"/>
      <family val="2"/>
    </font>
    <font>
      <sz val="11"/>
      <color rgb="FF000000"/>
      <name val="Calibri"/>
      <family val="2"/>
    </font>
    <font>
      <sz val="10"/>
      <color rgb="FF000000"/>
      <name val="Calibri"/>
      <family val="2"/>
    </font>
    <font>
      <sz val="11"/>
      <color theme="9" tint="-0.499984740745262"/>
      <name val="Calibri"/>
      <family val="2"/>
    </font>
    <font>
      <sz val="10"/>
      <name val="Calibri"/>
      <family val="2"/>
    </font>
    <font>
      <b/>
      <u/>
      <sz val="10"/>
      <name val="Calibri"/>
      <family val="2"/>
    </font>
    <font>
      <sz val="11"/>
      <name val="Calibri"/>
      <family val="2"/>
    </font>
    <font>
      <b/>
      <sz val="11"/>
      <name val="Calibri"/>
      <family val="2"/>
    </font>
  </fonts>
  <fills count="6">
    <fill>
      <patternFill patternType="none"/>
    </fill>
    <fill>
      <patternFill patternType="gray125"/>
    </fill>
    <fill>
      <patternFill patternType="none"/>
    </fill>
    <fill>
      <patternFill patternType="solid">
        <fgColor rgb="FFFFFFFF"/>
        <bgColor rgb="FFFFFFFF"/>
      </patternFill>
    </fill>
    <fill>
      <patternFill patternType="solid">
        <fgColor rgb="FFD8D8D8"/>
        <bgColor rgb="FFFFFFFF"/>
      </patternFill>
    </fill>
    <fill>
      <patternFill patternType="solid">
        <fgColor rgb="FF000000"/>
        <bgColor rgb="FFFFFFFF"/>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s>
  <cellStyleXfs count="1">
    <xf numFmtId="0" fontId="0" fillId="0" borderId="0"/>
  </cellStyleXfs>
  <cellXfs count="92">
    <xf numFmtId="0" fontId="0" fillId="2" borderId="0" xfId="0" applyFill="1"/>
    <xf numFmtId="0" fontId="1" fillId="3" borderId="0" xfId="0" applyFont="1" applyFill="1"/>
    <xf numFmtId="0" fontId="1" fillId="3" borderId="0" xfId="0" applyFont="1" applyFill="1" applyAlignment="1">
      <alignment vertical="top"/>
    </xf>
    <xf numFmtId="0" fontId="0" fillId="2" borderId="0" xfId="0" applyFill="1" applyAlignment="1">
      <alignment horizontal="center"/>
    </xf>
    <xf numFmtId="0" fontId="0" fillId="3" borderId="0" xfId="0" applyFill="1" applyAlignment="1">
      <alignment vertical="top"/>
    </xf>
    <xf numFmtId="0" fontId="0" fillId="3" borderId="0" xfId="0" applyFill="1"/>
    <xf numFmtId="0" fontId="2" fillId="3" borderId="0" xfId="0" applyFont="1" applyFill="1" applyAlignment="1">
      <alignment vertical="center"/>
    </xf>
    <xf numFmtId="0" fontId="0" fillId="4" borderId="1" xfId="0" applyFill="1" applyBorder="1" applyAlignment="1">
      <alignment vertical="center" wrapText="1"/>
    </xf>
    <xf numFmtId="0" fontId="0" fillId="4" borderId="1" xfId="0" applyFill="1" applyBorder="1" applyAlignment="1">
      <alignment vertical="top" wrapText="1"/>
    </xf>
    <xf numFmtId="0" fontId="0" fillId="4" borderId="1" xfId="0" applyFill="1" applyBorder="1" applyAlignment="1">
      <alignment horizontal="center" vertical="top" wrapText="1"/>
    </xf>
    <xf numFmtId="0" fontId="0" fillId="3" borderId="1" xfId="0"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justify" vertical="center" wrapText="1"/>
    </xf>
    <xf numFmtId="0" fontId="0" fillId="3" borderId="1" xfId="0" applyFill="1" applyBorder="1" applyAlignment="1">
      <alignment horizontal="lef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right"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3" fillId="3" borderId="0" xfId="0" applyFont="1" applyFill="1" applyAlignment="1">
      <alignment vertical="center" wrapText="1"/>
    </xf>
    <xf numFmtId="0" fontId="4" fillId="3" borderId="7" xfId="0" applyFont="1" applyFill="1" applyBorder="1" applyAlignment="1">
      <alignment horizontal="center" vertical="center" wrapText="1"/>
    </xf>
    <xf numFmtId="0" fontId="5" fillId="3" borderId="0" xfId="0" applyFont="1" applyFill="1" applyAlignment="1">
      <alignment vertical="center" wrapText="1"/>
    </xf>
    <xf numFmtId="0" fontId="0" fillId="3" borderId="0" xfId="0" applyFill="1"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0" fillId="4" borderId="1" xfId="0" applyFill="1" applyBorder="1" applyAlignment="1">
      <alignment horizontal="center" vertical="top"/>
    </xf>
    <xf numFmtId="0" fontId="5" fillId="3" borderId="0" xfId="0" applyFont="1" applyFill="1" applyAlignment="1">
      <alignment vertical="top"/>
    </xf>
    <xf numFmtId="0" fontId="3" fillId="4" borderId="10" xfId="0" applyFont="1" applyFill="1" applyBorder="1" applyAlignment="1">
      <alignment horizontal="center" vertical="center" wrapText="1"/>
    </xf>
    <xf numFmtId="0" fontId="0" fillId="3" borderId="0" xfId="0" applyFill="1" applyAlignment="1">
      <alignment wrapText="1"/>
    </xf>
    <xf numFmtId="0" fontId="10" fillId="3" borderId="1" xfId="0" applyFont="1" applyFill="1" applyBorder="1" applyAlignment="1">
      <alignment horizontal="left" vertical="top" wrapText="1"/>
    </xf>
    <xf numFmtId="0" fontId="10" fillId="2" borderId="0" xfId="0" applyFont="1" applyFill="1"/>
    <xf numFmtId="0" fontId="15" fillId="3" borderId="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15" fillId="3" borderId="0" xfId="0" applyFont="1" applyFill="1" applyAlignment="1">
      <alignment horizontal="right" vertical="center" wrapText="1"/>
    </xf>
    <xf numFmtId="0" fontId="3" fillId="4" borderId="1" xfId="0" applyFont="1" applyFill="1" applyBorder="1" applyAlignment="1">
      <alignment horizontal="center" vertical="center" wrapText="1"/>
    </xf>
    <xf numFmtId="0" fontId="1" fillId="3" borderId="0" xfId="0" applyFont="1" applyFill="1"/>
    <xf numFmtId="0" fontId="0" fillId="2" borderId="0" xfId="0" applyFill="1"/>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7" fillId="3"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4" borderId="1" xfId="0" applyFill="1" applyBorder="1" applyAlignment="1">
      <alignment horizontal="left" vertical="top"/>
    </xf>
    <xf numFmtId="0" fontId="13" fillId="3" borderId="1" xfId="0" applyFont="1" applyFill="1" applyBorder="1" applyAlignment="1">
      <alignment horizontal="left" vertical="top" wrapText="1"/>
    </xf>
    <xf numFmtId="0" fontId="0" fillId="4" borderId="1" xfId="0" applyFill="1" applyBorder="1" applyAlignment="1">
      <alignment horizontal="left" vertical="top" wrapText="1"/>
    </xf>
    <xf numFmtId="0" fontId="5" fillId="3" borderId="0" xfId="0" applyFont="1" applyFill="1" applyAlignment="1">
      <alignment horizontal="center" vertical="center" wrapText="1"/>
    </xf>
    <xf numFmtId="0" fontId="5" fillId="3" borderId="0" xfId="0" applyFont="1" applyFill="1" applyAlignment="1">
      <alignment horizontal="left" vertical="center" wrapText="1"/>
    </xf>
    <xf numFmtId="0" fontId="0" fillId="2" borderId="1" xfId="0" applyFill="1" applyBorder="1" applyAlignment="1">
      <alignment horizontal="left" vertical="top" wrapText="1"/>
    </xf>
    <xf numFmtId="0" fontId="11" fillId="3" borderId="1" xfId="0" applyFont="1" applyFill="1" applyBorder="1" applyAlignment="1">
      <alignment horizontal="left" vertical="top" wrapText="1"/>
    </xf>
    <xf numFmtId="0" fontId="7" fillId="3" borderId="1" xfId="0" applyFont="1" applyFill="1" applyBorder="1" applyAlignment="1">
      <alignment horizontal="left" vertical="top"/>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0" fontId="0" fillId="3" borderId="14" xfId="0" applyFill="1" applyBorder="1" applyAlignment="1">
      <alignment horizontal="center" vertical="top" wrapText="1"/>
    </xf>
    <xf numFmtId="0" fontId="0" fillId="3" borderId="15" xfId="0" applyFill="1" applyBorder="1" applyAlignment="1">
      <alignment horizontal="center" vertical="top" wrapText="1"/>
    </xf>
    <xf numFmtId="0" fontId="0" fillId="3" borderId="16" xfId="0" applyFill="1" applyBorder="1" applyAlignment="1">
      <alignment horizontal="center" vertical="top" wrapText="1"/>
    </xf>
    <xf numFmtId="0" fontId="3" fillId="3" borderId="0" xfId="0" applyFont="1" applyFill="1" applyAlignment="1">
      <alignment horizontal="center" vertical="center" wrapText="1"/>
    </xf>
    <xf numFmtId="0" fontId="3" fillId="3" borderId="19" xfId="0" applyFont="1" applyFill="1" applyBorder="1" applyAlignment="1">
      <alignment horizontal="center" vertical="center" wrapText="1"/>
    </xf>
    <xf numFmtId="0" fontId="3" fillId="3" borderId="0" xfId="0" applyFont="1" applyFill="1" applyAlignment="1">
      <alignment horizontal="left" wrapText="1"/>
    </xf>
    <xf numFmtId="0" fontId="16" fillId="3" borderId="0" xfId="0" applyFont="1" applyFill="1" applyAlignment="1">
      <alignment horizontal="right" vertical="center" wrapText="1"/>
    </xf>
    <xf numFmtId="0" fontId="3" fillId="4"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4" borderId="1" xfId="0" applyFill="1" applyBorder="1" applyAlignment="1">
      <alignment horizontal="center" vertical="top" wrapText="1"/>
    </xf>
    <xf numFmtId="0" fontId="0" fillId="4" borderId="11" xfId="0" applyFill="1" applyBorder="1" applyAlignment="1">
      <alignment horizontal="center" vertical="top" wrapText="1"/>
    </xf>
    <xf numFmtId="0" fontId="0" fillId="3" borderId="1" xfId="0" applyFill="1" applyBorder="1" applyAlignment="1">
      <alignment horizontal="left" vertical="top" wrapText="1"/>
    </xf>
    <xf numFmtId="0" fontId="5" fillId="3" borderId="1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15" fillId="3" borderId="1" xfId="0" applyFont="1" applyFill="1" applyBorder="1" applyAlignment="1">
      <alignment horizontal="left" vertical="top" wrapText="1"/>
    </xf>
    <xf numFmtId="0" fontId="0" fillId="4" borderId="1" xfId="0" applyFill="1" applyBorder="1" applyAlignment="1">
      <alignment horizontal="center" vertical="center" wrapText="1"/>
    </xf>
    <xf numFmtId="0" fontId="0" fillId="4" borderId="12" xfId="0" applyFill="1" applyBorder="1" applyAlignment="1">
      <alignment horizontal="center" vertical="top" wrapText="1"/>
    </xf>
    <xf numFmtId="0" fontId="0" fillId="5" borderId="1" xfId="0" applyFill="1" applyBorder="1" applyAlignment="1">
      <alignment horizontal="center" vertical="center" wrapText="1"/>
    </xf>
    <xf numFmtId="0" fontId="10" fillId="3" borderId="1" xfId="0" applyFont="1" applyFill="1" applyBorder="1" applyAlignment="1">
      <alignment horizontal="left" vertical="top" wrapText="1"/>
    </xf>
    <xf numFmtId="0" fontId="0" fillId="4" borderId="2" xfId="0" applyFill="1" applyBorder="1" applyAlignment="1">
      <alignment horizontal="left" vertical="top" wrapText="1"/>
    </xf>
    <xf numFmtId="0" fontId="3" fillId="3" borderId="0" xfId="0" applyFont="1" applyFill="1" applyAlignment="1">
      <alignment horizontal="right" vertical="center" wrapText="1"/>
    </xf>
    <xf numFmtId="0" fontId="3" fillId="4" borderId="2"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1" xfId="0" applyFont="1" applyFill="1" applyBorder="1" applyAlignment="1">
      <alignment horizontal="center" vertical="center"/>
    </xf>
    <xf numFmtId="0" fontId="0" fillId="3" borderId="0" xfId="0" applyFill="1" applyAlignment="1">
      <alignment horizontal="center" vertical="center" wrapText="1"/>
    </xf>
    <xf numFmtId="0" fontId="0" fillId="3" borderId="1" xfId="0" applyFill="1" applyBorder="1" applyAlignment="1">
      <alignment horizontal="center" vertical="center" wrapText="1"/>
    </xf>
    <xf numFmtId="0" fontId="12" fillId="3" borderId="1" xfId="0" applyFont="1" applyFill="1" applyBorder="1" applyAlignment="1">
      <alignment horizontal="left" vertical="top" wrapText="1"/>
    </xf>
    <xf numFmtId="0" fontId="9" fillId="3" borderId="1" xfId="0" applyFont="1" applyFill="1" applyBorder="1" applyAlignment="1">
      <alignment horizontal="left"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1323975" cy="1276350"/>
    <xdr:pic>
      <xdr:nvPicPr>
        <xdr:cNvPr id="2" name="Picture 2" descr="Image result for logo unisz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
  <sheetViews>
    <sheetView workbookViewId="0">
      <selection activeCell="F15" sqref="F15"/>
    </sheetView>
  </sheetViews>
  <sheetFormatPr defaultRowHeight="14.4" x14ac:dyDescent="0.3"/>
  <sheetData>
    <row r="1" spans="1:4" x14ac:dyDescent="0.3">
      <c r="A1" t="s">
        <v>0</v>
      </c>
      <c r="B1" t="s">
        <v>1</v>
      </c>
      <c r="C1" t="s">
        <v>2</v>
      </c>
      <c r="D1" t="s">
        <v>3</v>
      </c>
    </row>
    <row r="2" spans="1:4" x14ac:dyDescent="0.3">
      <c r="A2" t="s">
        <v>4</v>
      </c>
      <c r="B2" s="3">
        <v>1</v>
      </c>
      <c r="C2" s="3">
        <v>1</v>
      </c>
      <c r="D2" t="s">
        <v>5</v>
      </c>
    </row>
    <row r="3" spans="1:4" x14ac:dyDescent="0.3">
      <c r="B3" s="3">
        <v>2</v>
      </c>
      <c r="C3" s="3">
        <v>2</v>
      </c>
      <c r="D3" t="s">
        <v>6</v>
      </c>
    </row>
    <row r="4" spans="1:4" x14ac:dyDescent="0.3">
      <c r="B4" s="3">
        <v>3</v>
      </c>
      <c r="C4" s="3">
        <v>3</v>
      </c>
      <c r="D4" t="s">
        <v>7</v>
      </c>
    </row>
    <row r="5" spans="1:4" x14ac:dyDescent="0.3">
      <c r="B5" s="3"/>
      <c r="C5" s="3">
        <v>4</v>
      </c>
      <c r="D5" t="s">
        <v>8</v>
      </c>
    </row>
    <row r="6" spans="1:4" x14ac:dyDescent="0.3">
      <c r="B6" s="3"/>
      <c r="C6" s="3">
        <v>5</v>
      </c>
      <c r="D6" t="s">
        <v>9</v>
      </c>
    </row>
    <row r="7" spans="1:4" x14ac:dyDescent="0.3">
      <c r="B7" s="3"/>
      <c r="C7" s="3">
        <v>6</v>
      </c>
      <c r="D7" t="s">
        <v>10</v>
      </c>
    </row>
    <row r="8" spans="1:4" x14ac:dyDescent="0.3">
      <c r="D8" t="s">
        <v>11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75"/>
  <sheetViews>
    <sheetView showGridLines="0" tabSelected="1" topLeftCell="A25" zoomScale="98" zoomScaleNormal="98" workbookViewId="0">
      <selection activeCell="D16" sqref="D16:Q16"/>
    </sheetView>
  </sheetViews>
  <sheetFormatPr defaultColWidth="8.6640625" defaultRowHeight="14.4" x14ac:dyDescent="0.3"/>
  <cols>
    <col min="1" max="1" width="2.109375" style="1" customWidth="1"/>
    <col min="2" max="2" width="4.44140625" style="4" customWidth="1"/>
    <col min="3" max="3" width="19.5546875" style="5" customWidth="1"/>
    <col min="4" max="4" width="10.33203125" style="32" customWidth="1"/>
    <col min="5" max="9" width="10.33203125" style="5" customWidth="1"/>
    <col min="10" max="10" width="11.109375" style="5" customWidth="1"/>
    <col min="11" max="15" width="10.33203125" style="5" customWidth="1"/>
    <col min="16" max="16" width="13.88671875" style="5" customWidth="1"/>
    <col min="17" max="17" width="15.44140625" style="5" customWidth="1"/>
    <col min="18" max="18" width="8.6640625" style="1"/>
  </cols>
  <sheetData>
    <row r="1" spans="2:17" s="1" customFormat="1" ht="51.75" customHeight="1" x14ac:dyDescent="0.3">
      <c r="B1" s="4"/>
      <c r="C1" s="5"/>
      <c r="D1" s="5"/>
      <c r="E1" s="5"/>
      <c r="F1" s="5"/>
      <c r="G1" s="5"/>
      <c r="H1" s="5"/>
      <c r="I1" s="5"/>
      <c r="J1" s="5"/>
      <c r="K1" s="5"/>
      <c r="L1" s="5"/>
      <c r="M1" s="5"/>
      <c r="N1" s="5"/>
      <c r="O1" s="5"/>
      <c r="P1" s="5"/>
      <c r="Q1" s="5"/>
    </row>
    <row r="2" spans="2:17" s="1" customFormat="1" x14ac:dyDescent="0.3">
      <c r="B2" s="4"/>
      <c r="C2" s="5"/>
      <c r="E2" s="5"/>
      <c r="F2" s="5"/>
      <c r="G2" s="5"/>
      <c r="H2" s="5"/>
      <c r="I2" s="5"/>
      <c r="J2" s="5"/>
      <c r="K2" s="5"/>
      <c r="L2" s="5"/>
      <c r="M2" s="5"/>
      <c r="N2" s="5"/>
      <c r="O2" s="5"/>
      <c r="P2" s="5"/>
      <c r="Q2" s="5"/>
    </row>
    <row r="3" spans="2:17" s="1" customFormat="1" ht="54.75" customHeight="1" x14ac:dyDescent="0.3">
      <c r="B3" s="4"/>
      <c r="C3" s="5"/>
      <c r="D3" s="6" t="s">
        <v>12</v>
      </c>
      <c r="E3" s="5"/>
      <c r="F3" s="5"/>
      <c r="G3" s="5"/>
      <c r="H3" s="5"/>
      <c r="I3" s="5"/>
      <c r="J3" s="5"/>
      <c r="K3" s="5"/>
      <c r="L3" s="5"/>
      <c r="M3" s="5"/>
      <c r="N3" s="5"/>
      <c r="O3" s="5"/>
      <c r="P3" s="5"/>
      <c r="Q3" s="5"/>
    </row>
    <row r="4" spans="2:17" ht="24" customHeight="1" x14ac:dyDescent="0.3">
      <c r="B4" s="68" t="s">
        <v>13</v>
      </c>
      <c r="C4" s="7" t="s">
        <v>14</v>
      </c>
      <c r="D4" s="70" t="s">
        <v>15</v>
      </c>
      <c r="E4" s="70"/>
      <c r="F4" s="70"/>
      <c r="G4" s="70"/>
      <c r="H4" s="70"/>
      <c r="I4" s="70"/>
      <c r="J4" s="70"/>
      <c r="K4" s="70"/>
      <c r="L4" s="70"/>
      <c r="M4" s="70"/>
      <c r="N4" s="70"/>
      <c r="O4" s="70"/>
      <c r="P4" s="70"/>
      <c r="Q4" s="70"/>
    </row>
    <row r="5" spans="2:17" ht="24" customHeight="1" x14ac:dyDescent="0.3">
      <c r="B5" s="68"/>
      <c r="C5" s="7" t="s">
        <v>16</v>
      </c>
      <c r="D5" s="70" t="s">
        <v>17</v>
      </c>
      <c r="E5" s="70"/>
      <c r="F5" s="70"/>
      <c r="G5" s="70"/>
      <c r="H5" s="70"/>
      <c r="I5" s="70"/>
      <c r="J5" s="70"/>
      <c r="K5" s="70"/>
      <c r="L5" s="70"/>
      <c r="M5" s="70"/>
      <c r="N5" s="70"/>
      <c r="O5" s="70"/>
      <c r="P5" s="70"/>
      <c r="Q5" s="70"/>
    </row>
    <row r="6" spans="2:17" ht="94.8" customHeight="1" x14ac:dyDescent="0.3">
      <c r="B6" s="8" t="s">
        <v>18</v>
      </c>
      <c r="C6" s="8" t="s">
        <v>19</v>
      </c>
      <c r="D6" s="53" t="s">
        <v>20</v>
      </c>
      <c r="E6" s="54"/>
      <c r="F6" s="54"/>
      <c r="G6" s="54"/>
      <c r="H6" s="54"/>
      <c r="I6" s="54"/>
      <c r="J6" s="54"/>
      <c r="K6" s="54"/>
      <c r="L6" s="54"/>
      <c r="M6" s="54"/>
      <c r="N6" s="54"/>
      <c r="O6" s="54"/>
      <c r="P6" s="54"/>
      <c r="Q6" s="55"/>
    </row>
    <row r="7" spans="2:17" ht="3.75" hidden="1" customHeight="1" x14ac:dyDescent="0.3">
      <c r="B7" s="69"/>
      <c r="C7" s="69"/>
      <c r="D7" s="56"/>
      <c r="E7" s="57"/>
      <c r="F7" s="57"/>
      <c r="G7" s="57"/>
      <c r="H7" s="57"/>
      <c r="I7" s="57"/>
      <c r="J7" s="57"/>
      <c r="K7" s="57"/>
      <c r="L7" s="57"/>
      <c r="M7" s="57"/>
      <c r="N7" s="57"/>
      <c r="O7" s="57"/>
      <c r="P7" s="57"/>
      <c r="Q7" s="58"/>
    </row>
    <row r="8" spans="2:17" ht="3.75" hidden="1" customHeight="1" x14ac:dyDescent="0.3">
      <c r="B8" s="78"/>
      <c r="C8" s="78"/>
      <c r="D8" s="59"/>
      <c r="E8" s="60"/>
      <c r="F8" s="60"/>
      <c r="G8" s="60"/>
      <c r="H8" s="60"/>
      <c r="I8" s="60"/>
      <c r="J8" s="60"/>
      <c r="K8" s="60"/>
      <c r="L8" s="60"/>
      <c r="M8" s="60"/>
      <c r="N8" s="60"/>
      <c r="O8" s="60"/>
      <c r="P8" s="60"/>
      <c r="Q8" s="61"/>
    </row>
    <row r="9" spans="2:17" ht="72" customHeight="1" x14ac:dyDescent="0.3">
      <c r="B9" s="9" t="s">
        <v>21</v>
      </c>
      <c r="C9" s="8" t="s">
        <v>22</v>
      </c>
      <c r="D9" s="76" t="s">
        <v>95</v>
      </c>
      <c r="E9" s="76"/>
      <c r="F9" s="76"/>
      <c r="G9" s="76"/>
      <c r="H9" s="76"/>
      <c r="I9" s="76"/>
      <c r="J9" s="76"/>
      <c r="K9" s="76"/>
      <c r="L9" s="76"/>
      <c r="M9" s="76"/>
      <c r="N9" s="76"/>
      <c r="O9" s="76"/>
      <c r="P9" s="76"/>
      <c r="Q9" s="76"/>
    </row>
    <row r="10" spans="2:17" ht="32.25" customHeight="1" x14ac:dyDescent="0.3">
      <c r="B10" s="9" t="s">
        <v>23</v>
      </c>
      <c r="C10" s="7" t="s">
        <v>24</v>
      </c>
      <c r="D10" s="77" t="s">
        <v>1</v>
      </c>
      <c r="E10" s="77"/>
      <c r="F10" s="77"/>
      <c r="G10" s="77"/>
      <c r="H10" s="36">
        <v>5</v>
      </c>
      <c r="I10" s="7" t="s">
        <v>2</v>
      </c>
      <c r="J10" s="36">
        <v>3</v>
      </c>
      <c r="K10" s="79"/>
      <c r="L10" s="79"/>
      <c r="M10" s="79"/>
      <c r="N10" s="79"/>
      <c r="O10" s="79"/>
      <c r="P10" s="79"/>
      <c r="Q10" s="79"/>
    </row>
    <row r="11" spans="2:17" ht="24" customHeight="1" x14ac:dyDescent="0.3">
      <c r="B11" s="9" t="s">
        <v>25</v>
      </c>
      <c r="C11" s="7" t="s">
        <v>26</v>
      </c>
      <c r="D11" s="70">
        <v>3</v>
      </c>
      <c r="E11" s="70"/>
      <c r="F11" s="70"/>
      <c r="G11" s="70"/>
      <c r="H11" s="70"/>
      <c r="I11" s="70"/>
      <c r="J11" s="70"/>
      <c r="K11" s="70"/>
      <c r="L11" s="70"/>
      <c r="M11" s="70"/>
      <c r="N11" s="70"/>
      <c r="O11" s="70"/>
      <c r="P11" s="70"/>
      <c r="Q11" s="70"/>
    </row>
    <row r="12" spans="2:17" ht="45.6" customHeight="1" x14ac:dyDescent="0.3">
      <c r="B12" s="9" t="s">
        <v>27</v>
      </c>
      <c r="C12" s="7" t="s">
        <v>28</v>
      </c>
      <c r="D12" s="70"/>
      <c r="E12" s="70"/>
      <c r="F12" s="70"/>
      <c r="G12" s="70"/>
      <c r="H12" s="70"/>
      <c r="I12" s="70"/>
      <c r="J12" s="70"/>
      <c r="K12" s="70"/>
      <c r="L12" s="70"/>
      <c r="M12" s="70"/>
      <c r="N12" s="70"/>
      <c r="O12" s="70"/>
      <c r="P12" s="70"/>
      <c r="Q12" s="70"/>
    </row>
    <row r="13" spans="2:17" ht="27.75" customHeight="1" x14ac:dyDescent="0.3">
      <c r="B13" s="68" t="s">
        <v>29</v>
      </c>
      <c r="C13" s="47" t="s">
        <v>30</v>
      </c>
      <c r="D13" s="47"/>
      <c r="E13" s="47"/>
      <c r="F13" s="47"/>
      <c r="G13" s="47"/>
      <c r="H13" s="47"/>
      <c r="I13" s="47"/>
      <c r="J13" s="47"/>
      <c r="K13" s="47"/>
      <c r="L13" s="47"/>
      <c r="M13" s="47"/>
      <c r="N13" s="47"/>
      <c r="O13" s="47"/>
      <c r="P13" s="47"/>
      <c r="Q13" s="47"/>
    </row>
    <row r="14" spans="2:17" ht="47.4" customHeight="1" x14ac:dyDescent="0.3">
      <c r="B14" s="68"/>
      <c r="C14" s="7" t="s">
        <v>31</v>
      </c>
      <c r="D14" s="70" t="s">
        <v>32</v>
      </c>
      <c r="E14" s="70"/>
      <c r="F14" s="70"/>
      <c r="G14" s="70"/>
      <c r="H14" s="70"/>
      <c r="I14" s="70"/>
      <c r="J14" s="70"/>
      <c r="K14" s="70"/>
      <c r="L14" s="70"/>
      <c r="M14" s="70"/>
      <c r="N14" s="70"/>
      <c r="O14" s="70"/>
      <c r="P14" s="70"/>
      <c r="Q14" s="70"/>
    </row>
    <row r="15" spans="2:17" ht="47.4" customHeight="1" x14ac:dyDescent="0.3">
      <c r="B15" s="68"/>
      <c r="C15" s="7" t="s">
        <v>33</v>
      </c>
      <c r="D15" s="76" t="s">
        <v>114</v>
      </c>
      <c r="E15" s="76"/>
      <c r="F15" s="76"/>
      <c r="G15" s="76"/>
      <c r="H15" s="76"/>
      <c r="I15" s="76"/>
      <c r="J15" s="76"/>
      <c r="K15" s="76"/>
      <c r="L15" s="76"/>
      <c r="M15" s="76"/>
      <c r="N15" s="76"/>
      <c r="O15" s="76"/>
      <c r="P15" s="76"/>
      <c r="Q15" s="76"/>
    </row>
    <row r="16" spans="2:17" ht="47.4" customHeight="1" x14ac:dyDescent="0.3">
      <c r="B16" s="68"/>
      <c r="C16" s="7" t="s">
        <v>34</v>
      </c>
      <c r="D16" s="70" t="s">
        <v>35</v>
      </c>
      <c r="E16" s="70"/>
      <c r="F16" s="70"/>
      <c r="G16" s="70"/>
      <c r="H16" s="70"/>
      <c r="I16" s="70"/>
      <c r="J16" s="70"/>
      <c r="K16" s="70"/>
      <c r="L16" s="70"/>
      <c r="M16" s="70"/>
      <c r="N16" s="70"/>
      <c r="O16" s="70"/>
      <c r="P16" s="70"/>
      <c r="Q16" s="70"/>
    </row>
    <row r="17" spans="2:17" ht="47.4" customHeight="1" x14ac:dyDescent="0.3">
      <c r="B17" s="68"/>
      <c r="C17" s="7"/>
      <c r="D17" s="70"/>
      <c r="E17" s="70"/>
      <c r="F17" s="70"/>
      <c r="G17" s="70"/>
      <c r="H17" s="70"/>
      <c r="I17" s="70"/>
      <c r="J17" s="70"/>
      <c r="K17" s="70"/>
      <c r="L17" s="70"/>
      <c r="M17" s="70"/>
      <c r="N17" s="70"/>
      <c r="O17" s="70"/>
      <c r="P17" s="70"/>
      <c r="Q17" s="70"/>
    </row>
    <row r="18" spans="2:17" ht="47.4" customHeight="1" x14ac:dyDescent="0.3">
      <c r="B18" s="68"/>
      <c r="C18" s="7"/>
      <c r="D18" s="70"/>
      <c r="E18" s="70"/>
      <c r="F18" s="70"/>
      <c r="G18" s="70"/>
      <c r="H18" s="70"/>
      <c r="I18" s="70"/>
      <c r="J18" s="70"/>
      <c r="K18" s="70"/>
      <c r="L18" s="70"/>
      <c r="M18" s="70"/>
      <c r="N18" s="70"/>
      <c r="O18" s="70"/>
      <c r="P18" s="70"/>
      <c r="Q18" s="70"/>
    </row>
    <row r="19" spans="2:17" ht="24" customHeight="1" x14ac:dyDescent="0.3">
      <c r="B19" s="68" t="s">
        <v>36</v>
      </c>
      <c r="C19" s="81" t="s">
        <v>37</v>
      </c>
      <c r="D19" s="47"/>
      <c r="E19" s="47"/>
      <c r="F19" s="47"/>
      <c r="G19" s="47"/>
      <c r="H19" s="47"/>
      <c r="I19" s="47"/>
      <c r="J19" s="47"/>
      <c r="K19" s="47"/>
      <c r="L19" s="47"/>
      <c r="M19" s="47"/>
      <c r="N19" s="47"/>
      <c r="O19" s="47"/>
      <c r="P19" s="47"/>
      <c r="Q19" s="47"/>
    </row>
    <row r="20" spans="2:17" ht="24" customHeight="1" x14ac:dyDescent="0.3">
      <c r="B20" s="68"/>
      <c r="C20" s="81"/>
      <c r="D20" s="47"/>
      <c r="E20" s="47"/>
      <c r="F20" s="47"/>
      <c r="G20" s="47"/>
      <c r="H20" s="47"/>
      <c r="I20" s="47"/>
      <c r="J20" s="47"/>
      <c r="K20" s="47"/>
      <c r="L20" s="47"/>
      <c r="M20" s="47"/>
      <c r="N20" s="47"/>
      <c r="O20" s="47"/>
      <c r="P20" s="47"/>
      <c r="Q20" s="47"/>
    </row>
    <row r="21" spans="2:17" ht="24" customHeight="1" x14ac:dyDescent="0.3">
      <c r="B21" s="68"/>
      <c r="C21" s="66" t="s">
        <v>38</v>
      </c>
      <c r="D21" s="38" t="s">
        <v>39</v>
      </c>
      <c r="E21" s="38"/>
      <c r="F21" s="38"/>
      <c r="G21" s="38"/>
      <c r="H21" s="38"/>
      <c r="I21" s="38"/>
      <c r="J21" s="38"/>
      <c r="K21" s="38"/>
      <c r="L21" s="38"/>
      <c r="M21" s="38"/>
      <c r="N21" s="38"/>
      <c r="O21" s="38"/>
      <c r="P21" s="38" t="s">
        <v>40</v>
      </c>
      <c r="Q21" s="38" t="s">
        <v>41</v>
      </c>
    </row>
    <row r="22" spans="2:17" ht="34.5" customHeight="1" x14ac:dyDescent="0.3">
      <c r="B22" s="68"/>
      <c r="C22" s="66"/>
      <c r="D22" s="11" t="s">
        <v>42</v>
      </c>
      <c r="E22" s="11" t="s">
        <v>43</v>
      </c>
      <c r="F22" s="11" t="s">
        <v>44</v>
      </c>
      <c r="G22" s="11" t="s">
        <v>45</v>
      </c>
      <c r="H22" s="11" t="s">
        <v>46</v>
      </c>
      <c r="I22" s="11" t="s">
        <v>47</v>
      </c>
      <c r="J22" s="11" t="s">
        <v>48</v>
      </c>
      <c r="K22" s="11" t="s">
        <v>49</v>
      </c>
      <c r="L22" s="11" t="s">
        <v>50</v>
      </c>
      <c r="M22" s="11" t="s">
        <v>51</v>
      </c>
      <c r="N22" s="11" t="s">
        <v>52</v>
      </c>
      <c r="O22" s="11" t="s">
        <v>53</v>
      </c>
      <c r="P22" s="38"/>
      <c r="Q22" s="38"/>
    </row>
    <row r="23" spans="2:17" ht="57.6" x14ac:dyDescent="0.3">
      <c r="B23" s="68"/>
      <c r="C23" s="12" t="s">
        <v>54</v>
      </c>
      <c r="D23" s="10"/>
      <c r="E23" s="10"/>
      <c r="F23" s="10"/>
      <c r="G23" s="10"/>
      <c r="H23" s="10"/>
      <c r="I23" s="10"/>
      <c r="J23" s="10" t="s">
        <v>55</v>
      </c>
      <c r="K23" s="10"/>
      <c r="L23" s="10"/>
      <c r="M23" s="10"/>
      <c r="N23" s="10"/>
      <c r="O23" s="10"/>
      <c r="P23" s="13" t="s">
        <v>56</v>
      </c>
      <c r="Q23" s="33" t="s">
        <v>99</v>
      </c>
    </row>
    <row r="24" spans="2:17" ht="61.8" customHeight="1" x14ac:dyDescent="0.3">
      <c r="B24" s="68"/>
      <c r="C24" s="12" t="s">
        <v>57</v>
      </c>
      <c r="D24" s="10" t="s">
        <v>55</v>
      </c>
      <c r="E24" s="10"/>
      <c r="F24" s="10"/>
      <c r="G24" s="10"/>
      <c r="H24" s="10"/>
      <c r="I24" s="10"/>
      <c r="J24" s="10"/>
      <c r="K24" s="10"/>
      <c r="L24" s="10"/>
      <c r="M24" s="10"/>
      <c r="N24" s="10"/>
      <c r="O24" s="10"/>
      <c r="P24" s="13" t="s">
        <v>58</v>
      </c>
      <c r="Q24" s="13" t="s">
        <v>59</v>
      </c>
    </row>
    <row r="25" spans="2:17" ht="59.4" customHeight="1" x14ac:dyDescent="0.3">
      <c r="B25" s="68"/>
      <c r="C25" s="12" t="s">
        <v>60</v>
      </c>
      <c r="D25" s="10"/>
      <c r="E25" s="10"/>
      <c r="F25" s="10"/>
      <c r="G25" s="10"/>
      <c r="H25" s="10"/>
      <c r="I25" s="10"/>
      <c r="J25" s="10"/>
      <c r="K25" s="10" t="s">
        <v>55</v>
      </c>
      <c r="L25" s="10"/>
      <c r="M25" s="10"/>
      <c r="N25" s="10"/>
      <c r="O25" s="10"/>
      <c r="P25" s="13" t="s">
        <v>61</v>
      </c>
      <c r="Q25" s="35" t="s">
        <v>100</v>
      </c>
    </row>
    <row r="26" spans="2:17" ht="24" customHeight="1" x14ac:dyDescent="0.3">
      <c r="B26" s="68"/>
      <c r="C26" s="12"/>
      <c r="D26" s="10"/>
      <c r="E26" s="10"/>
      <c r="F26" s="10"/>
      <c r="G26" s="10"/>
      <c r="H26" s="10"/>
      <c r="I26" s="10"/>
      <c r="J26" s="10"/>
      <c r="K26" s="10"/>
      <c r="L26" s="10"/>
      <c r="M26" s="10"/>
      <c r="N26" s="10"/>
      <c r="O26" s="10"/>
      <c r="P26" s="13"/>
      <c r="Q26" s="13"/>
    </row>
    <row r="27" spans="2:17" ht="24" customHeight="1" x14ac:dyDescent="0.3">
      <c r="B27" s="68"/>
      <c r="C27" s="12"/>
      <c r="D27" s="10"/>
      <c r="E27" s="10"/>
      <c r="F27" s="10"/>
      <c r="G27" s="10"/>
      <c r="H27" s="10"/>
      <c r="I27" s="10"/>
      <c r="J27" s="10"/>
      <c r="K27" s="10"/>
      <c r="L27" s="10"/>
      <c r="M27" s="10"/>
      <c r="N27" s="10"/>
      <c r="O27" s="10"/>
      <c r="P27" s="13"/>
      <c r="Q27" s="13"/>
    </row>
    <row r="28" spans="2:17" ht="24" customHeight="1" x14ac:dyDescent="0.3">
      <c r="B28" s="68"/>
      <c r="C28" s="14"/>
      <c r="D28" s="15"/>
      <c r="E28" s="15"/>
      <c r="F28" s="15"/>
      <c r="G28" s="15"/>
      <c r="H28" s="15"/>
      <c r="I28" s="15"/>
      <c r="J28" s="15"/>
      <c r="K28" s="15"/>
      <c r="L28" s="15"/>
      <c r="M28" s="15"/>
      <c r="N28" s="15"/>
      <c r="O28" s="15"/>
      <c r="P28" s="15"/>
      <c r="Q28" s="16"/>
    </row>
    <row r="29" spans="2:17" ht="24" customHeight="1" x14ac:dyDescent="0.3">
      <c r="B29" s="68"/>
      <c r="C29" s="71" t="s">
        <v>62</v>
      </c>
      <c r="D29" s="49"/>
      <c r="E29" s="49"/>
      <c r="F29" s="49"/>
      <c r="G29" s="49"/>
      <c r="H29" s="49"/>
      <c r="I29" s="49"/>
      <c r="J29" s="49"/>
      <c r="K29" s="49"/>
      <c r="L29" s="49"/>
      <c r="M29" s="49"/>
      <c r="N29" s="49"/>
      <c r="O29" s="49"/>
      <c r="P29" s="49"/>
      <c r="Q29" s="72"/>
    </row>
    <row r="30" spans="2:17" ht="24" customHeight="1" x14ac:dyDescent="0.3">
      <c r="B30" s="69"/>
      <c r="C30" s="73" t="s">
        <v>63</v>
      </c>
      <c r="D30" s="74"/>
      <c r="E30" s="74"/>
      <c r="F30" s="74"/>
      <c r="G30" s="74"/>
      <c r="H30" s="74"/>
      <c r="I30" s="74"/>
      <c r="J30" s="74"/>
      <c r="K30" s="74"/>
      <c r="L30" s="74"/>
      <c r="M30" s="74"/>
      <c r="N30" s="74"/>
      <c r="O30" s="74"/>
      <c r="P30" s="74"/>
      <c r="Q30" s="75"/>
    </row>
    <row r="31" spans="2:17" ht="24" customHeight="1" x14ac:dyDescent="0.3">
      <c r="B31" s="68" t="s">
        <v>64</v>
      </c>
      <c r="C31" s="47" t="s">
        <v>65</v>
      </c>
      <c r="D31" s="47"/>
      <c r="E31" s="47"/>
      <c r="F31" s="47"/>
      <c r="G31" s="47"/>
      <c r="H31" s="47"/>
      <c r="I31" s="11">
        <v>1</v>
      </c>
      <c r="J31" s="80" t="s">
        <v>97</v>
      </c>
      <c r="K31" s="70"/>
      <c r="L31" s="70"/>
      <c r="M31" s="70"/>
      <c r="N31" s="70"/>
      <c r="O31" s="70"/>
      <c r="P31" s="70"/>
      <c r="Q31" s="70"/>
    </row>
    <row r="32" spans="2:17" ht="24" customHeight="1" x14ac:dyDescent="0.3">
      <c r="B32" s="68"/>
      <c r="C32" s="47"/>
      <c r="D32" s="47"/>
      <c r="E32" s="47"/>
      <c r="F32" s="47"/>
      <c r="G32" s="47"/>
      <c r="H32" s="47"/>
      <c r="I32" s="11">
        <v>2</v>
      </c>
      <c r="J32" s="76" t="s">
        <v>96</v>
      </c>
      <c r="K32" s="76"/>
      <c r="L32" s="76"/>
      <c r="M32" s="76"/>
      <c r="N32" s="76"/>
      <c r="O32" s="76"/>
      <c r="P32" s="76"/>
      <c r="Q32" s="76"/>
    </row>
    <row r="33" spans="2:19" ht="24" customHeight="1" x14ac:dyDescent="0.3">
      <c r="B33" s="68"/>
      <c r="C33" s="47"/>
      <c r="D33" s="47"/>
      <c r="E33" s="47"/>
      <c r="F33" s="47"/>
      <c r="G33" s="47"/>
      <c r="H33" s="47"/>
      <c r="I33" s="11">
        <v>3</v>
      </c>
      <c r="J33" s="80" t="s">
        <v>66</v>
      </c>
      <c r="K33" s="70"/>
      <c r="L33" s="70"/>
      <c r="M33" s="70"/>
      <c r="N33" s="70"/>
      <c r="O33" s="70"/>
      <c r="P33" s="70"/>
      <c r="Q33" s="70"/>
    </row>
    <row r="34" spans="2:19" ht="24" customHeight="1" x14ac:dyDescent="0.3">
      <c r="B34" s="68"/>
      <c r="C34" s="47"/>
      <c r="D34" s="47"/>
      <c r="E34" s="47"/>
      <c r="F34" s="47"/>
      <c r="G34" s="47"/>
      <c r="H34" s="47"/>
      <c r="I34" s="11">
        <v>4</v>
      </c>
      <c r="J34" s="70"/>
      <c r="K34" s="70"/>
      <c r="L34" s="70"/>
      <c r="M34" s="70"/>
      <c r="N34" s="70"/>
      <c r="O34" s="70"/>
      <c r="P34" s="70"/>
      <c r="Q34" s="70"/>
    </row>
    <row r="35" spans="2:19" ht="24" customHeight="1" x14ac:dyDescent="0.3">
      <c r="B35" s="68"/>
      <c r="C35" s="47"/>
      <c r="D35" s="47"/>
      <c r="E35" s="47"/>
      <c r="F35" s="47"/>
      <c r="G35" s="47"/>
      <c r="H35" s="47"/>
      <c r="I35" s="11">
        <v>5</v>
      </c>
      <c r="J35" s="70"/>
      <c r="K35" s="70"/>
      <c r="L35" s="70"/>
      <c r="M35" s="70"/>
      <c r="N35" s="70"/>
      <c r="O35" s="70"/>
      <c r="P35" s="70"/>
      <c r="Q35" s="70"/>
    </row>
    <row r="36" spans="2:19" ht="24" customHeight="1" x14ac:dyDescent="0.3">
      <c r="B36" s="85" t="s">
        <v>67</v>
      </c>
      <c r="C36" s="83" t="s">
        <v>68</v>
      </c>
      <c r="D36" s="84"/>
      <c r="E36" s="84"/>
      <c r="F36" s="84"/>
      <c r="G36" s="84"/>
      <c r="H36" s="84"/>
      <c r="I36" s="84"/>
      <c r="J36" s="84"/>
      <c r="K36" s="84"/>
      <c r="L36" s="84"/>
      <c r="M36" s="84"/>
      <c r="N36" s="84"/>
      <c r="O36" s="84"/>
      <c r="P36" s="84"/>
      <c r="Q36" s="84"/>
    </row>
    <row r="37" spans="2:19" ht="24" customHeight="1" x14ac:dyDescent="0.3">
      <c r="B37" s="85"/>
      <c r="C37" s="83"/>
      <c r="D37" s="84"/>
      <c r="E37" s="84"/>
      <c r="F37" s="84"/>
      <c r="G37" s="84"/>
      <c r="H37" s="84"/>
      <c r="I37" s="84"/>
      <c r="J37" s="84"/>
      <c r="K37" s="84"/>
      <c r="L37" s="84"/>
      <c r="M37" s="84"/>
      <c r="N37" s="84"/>
      <c r="O37" s="84"/>
      <c r="P37" s="84"/>
      <c r="Q37" s="84"/>
    </row>
    <row r="38" spans="2:19" ht="24" customHeight="1" x14ac:dyDescent="0.3">
      <c r="B38" s="85"/>
      <c r="C38" s="66" t="s">
        <v>69</v>
      </c>
      <c r="D38" s="38"/>
      <c r="E38" s="38"/>
      <c r="F38" s="38"/>
      <c r="G38" s="38"/>
      <c r="H38" s="38"/>
      <c r="I38" s="38"/>
      <c r="J38" s="38" t="s">
        <v>70</v>
      </c>
      <c r="K38" s="38" t="s">
        <v>71</v>
      </c>
      <c r="L38" s="38"/>
      <c r="M38" s="38"/>
      <c r="N38" s="38"/>
      <c r="O38" s="38"/>
      <c r="P38" s="38"/>
      <c r="Q38" s="38" t="s">
        <v>72</v>
      </c>
      <c r="R38" s="39"/>
      <c r="S38" s="40"/>
    </row>
    <row r="39" spans="2:19" ht="24" customHeight="1" x14ac:dyDescent="0.3">
      <c r="B39" s="85"/>
      <c r="C39" s="66"/>
      <c r="D39" s="38"/>
      <c r="E39" s="38"/>
      <c r="F39" s="38"/>
      <c r="G39" s="38"/>
      <c r="H39" s="38"/>
      <c r="I39" s="38"/>
      <c r="J39" s="38"/>
      <c r="K39" s="38" t="s">
        <v>73</v>
      </c>
      <c r="L39" s="38"/>
      <c r="M39" s="38"/>
      <c r="N39" s="38"/>
      <c r="O39" s="38" t="s">
        <v>74</v>
      </c>
      <c r="P39" s="38" t="s">
        <v>75</v>
      </c>
      <c r="Q39" s="38"/>
      <c r="R39" s="39"/>
      <c r="S39" s="40"/>
    </row>
    <row r="40" spans="2:19" ht="64.2" customHeight="1" x14ac:dyDescent="0.3">
      <c r="B40" s="85"/>
      <c r="C40" s="66"/>
      <c r="D40" s="38"/>
      <c r="E40" s="38"/>
      <c r="F40" s="38"/>
      <c r="G40" s="38"/>
      <c r="H40" s="38"/>
      <c r="I40" s="38"/>
      <c r="J40" s="38"/>
      <c r="K40" s="11" t="s">
        <v>76</v>
      </c>
      <c r="L40" s="11" t="s">
        <v>77</v>
      </c>
      <c r="M40" s="11" t="s">
        <v>78</v>
      </c>
      <c r="N40" s="11" t="s">
        <v>79</v>
      </c>
      <c r="O40" s="38"/>
      <c r="P40" s="38"/>
      <c r="Q40" s="38"/>
    </row>
    <row r="41" spans="2:19" ht="64.95" customHeight="1" x14ac:dyDescent="0.3">
      <c r="B41" s="85"/>
      <c r="C41" s="43" t="s">
        <v>108</v>
      </c>
      <c r="D41" s="44"/>
      <c r="E41" s="44"/>
      <c r="F41" s="44"/>
      <c r="G41" s="44"/>
      <c r="H41" s="44"/>
      <c r="I41" s="44"/>
      <c r="J41" s="36" t="s">
        <v>57</v>
      </c>
      <c r="K41" s="36">
        <v>2</v>
      </c>
      <c r="L41" s="36">
        <v>0</v>
      </c>
      <c r="M41" s="36">
        <v>0</v>
      </c>
      <c r="N41" s="36">
        <v>1</v>
      </c>
      <c r="O41" s="36">
        <v>1.5</v>
      </c>
      <c r="P41" s="36">
        <v>10</v>
      </c>
      <c r="Q41" s="17">
        <f>SUM(K41:P41)</f>
        <v>14.5</v>
      </c>
    </row>
    <row r="42" spans="2:19" ht="67.2" customHeight="1" x14ac:dyDescent="0.3">
      <c r="B42" s="85"/>
      <c r="C42" s="43" t="s">
        <v>109</v>
      </c>
      <c r="D42" s="44"/>
      <c r="E42" s="44"/>
      <c r="F42" s="44"/>
      <c r="G42" s="44"/>
      <c r="H42" s="44"/>
      <c r="I42" s="44"/>
      <c r="J42" s="36" t="s">
        <v>57</v>
      </c>
      <c r="K42" s="36">
        <v>2</v>
      </c>
      <c r="L42" s="36">
        <v>0</v>
      </c>
      <c r="M42" s="36">
        <v>0</v>
      </c>
      <c r="N42" s="36">
        <v>1</v>
      </c>
      <c r="O42" s="36">
        <v>1.5</v>
      </c>
      <c r="P42" s="36">
        <v>10</v>
      </c>
      <c r="Q42" s="17">
        <f>SUM(K42:P42)</f>
        <v>14.5</v>
      </c>
    </row>
    <row r="43" spans="2:19" ht="72" customHeight="1" x14ac:dyDescent="0.3">
      <c r="B43" s="85"/>
      <c r="C43" s="43" t="s">
        <v>110</v>
      </c>
      <c r="D43" s="44"/>
      <c r="E43" s="44"/>
      <c r="F43" s="44"/>
      <c r="G43" s="44"/>
      <c r="H43" s="44"/>
      <c r="I43" s="44"/>
      <c r="J43" s="36" t="s">
        <v>105</v>
      </c>
      <c r="K43" s="36">
        <v>2</v>
      </c>
      <c r="L43" s="36">
        <v>0</v>
      </c>
      <c r="M43" s="36">
        <v>8</v>
      </c>
      <c r="N43" s="36">
        <v>1</v>
      </c>
      <c r="O43" s="36">
        <v>1.5</v>
      </c>
      <c r="P43" s="36">
        <v>16</v>
      </c>
      <c r="Q43" s="17">
        <f>SUM(K43:P43)</f>
        <v>28.5</v>
      </c>
    </row>
    <row r="44" spans="2:19" ht="81" customHeight="1" x14ac:dyDescent="0.3">
      <c r="B44" s="85"/>
      <c r="C44" s="43" t="s">
        <v>111</v>
      </c>
      <c r="D44" s="44"/>
      <c r="E44" s="44"/>
      <c r="F44" s="44"/>
      <c r="G44" s="44"/>
      <c r="H44" s="44"/>
      <c r="I44" s="44"/>
      <c r="J44" s="36" t="s">
        <v>104</v>
      </c>
      <c r="K44" s="36">
        <v>2</v>
      </c>
      <c r="L44" s="36">
        <v>0</v>
      </c>
      <c r="M44" s="36">
        <v>8</v>
      </c>
      <c r="N44" s="36">
        <v>1</v>
      </c>
      <c r="O44" s="36">
        <v>1.5</v>
      </c>
      <c r="P44" s="36">
        <v>16</v>
      </c>
      <c r="Q44" s="17">
        <f>SUM(K44:P44)</f>
        <v>28.5</v>
      </c>
    </row>
    <row r="45" spans="2:19" ht="85.2" customHeight="1" x14ac:dyDescent="0.3">
      <c r="B45" s="85"/>
      <c r="C45" s="43" t="s">
        <v>112</v>
      </c>
      <c r="D45" s="44"/>
      <c r="E45" s="44"/>
      <c r="F45" s="44"/>
      <c r="G45" s="44"/>
      <c r="H45" s="44"/>
      <c r="I45" s="44"/>
      <c r="J45" s="36" t="s">
        <v>54</v>
      </c>
      <c r="K45" s="36">
        <v>2</v>
      </c>
      <c r="L45" s="36">
        <v>0</v>
      </c>
      <c r="M45" s="36">
        <v>0</v>
      </c>
      <c r="N45" s="36">
        <v>1</v>
      </c>
      <c r="O45" s="36">
        <v>1</v>
      </c>
      <c r="P45" s="36">
        <v>14</v>
      </c>
      <c r="Q45" s="17">
        <f>SUM(K45:P45)</f>
        <v>18</v>
      </c>
    </row>
    <row r="46" spans="2:19" ht="52.05" customHeight="1" x14ac:dyDescent="0.3">
      <c r="B46" s="85"/>
      <c r="C46" s="43"/>
      <c r="D46" s="44"/>
      <c r="E46" s="44"/>
      <c r="F46" s="44"/>
      <c r="G46" s="44"/>
      <c r="H46" s="44"/>
      <c r="I46" s="44"/>
      <c r="J46" s="36"/>
      <c r="K46" s="36">
        <f t="shared" ref="K46:P46" si="0">SUM(K41:K45)</f>
        <v>10</v>
      </c>
      <c r="L46" s="36">
        <f t="shared" si="0"/>
        <v>0</v>
      </c>
      <c r="M46" s="36">
        <f t="shared" si="0"/>
        <v>16</v>
      </c>
      <c r="N46" s="36">
        <f t="shared" si="0"/>
        <v>5</v>
      </c>
      <c r="O46" s="36">
        <f t="shared" si="0"/>
        <v>7</v>
      </c>
      <c r="P46" s="36">
        <f t="shared" si="0"/>
        <v>66</v>
      </c>
      <c r="Q46" s="17"/>
    </row>
    <row r="47" spans="2:19" ht="24" customHeight="1" x14ac:dyDescent="0.3">
      <c r="B47" s="85"/>
      <c r="C47" s="88"/>
      <c r="D47" s="88"/>
      <c r="E47" s="88"/>
      <c r="F47" s="88"/>
      <c r="G47" s="88"/>
      <c r="H47" s="88"/>
      <c r="I47" s="88"/>
      <c r="J47" s="65" t="s">
        <v>80</v>
      </c>
      <c r="K47" s="65"/>
      <c r="L47" s="65"/>
      <c r="M47" s="65"/>
      <c r="N47" s="65"/>
      <c r="O47" s="65"/>
      <c r="P47" s="65"/>
      <c r="Q47" s="17">
        <f>SUM(Q41:Q46)</f>
        <v>104</v>
      </c>
    </row>
    <row r="48" spans="2:19" ht="24" customHeight="1" x14ac:dyDescent="0.3">
      <c r="B48" s="85"/>
      <c r="C48" s="18"/>
      <c r="D48" s="18"/>
      <c r="E48" s="18"/>
      <c r="F48" s="18"/>
      <c r="G48" s="18"/>
      <c r="H48" s="18"/>
      <c r="I48" s="18"/>
      <c r="J48" s="37"/>
      <c r="K48" s="37"/>
      <c r="L48" s="37"/>
      <c r="M48" s="37"/>
      <c r="N48" s="37"/>
      <c r="O48" s="37"/>
      <c r="P48" s="37"/>
      <c r="Q48" s="20"/>
    </row>
    <row r="49" spans="2:25" ht="24" customHeight="1" x14ac:dyDescent="0.3">
      <c r="B49" s="85"/>
      <c r="C49" s="38" t="s">
        <v>81</v>
      </c>
      <c r="D49" s="38"/>
      <c r="E49" s="38"/>
      <c r="F49" s="38"/>
      <c r="G49" s="38"/>
      <c r="H49" s="38"/>
      <c r="I49" s="38"/>
      <c r="J49" s="41" t="s">
        <v>82</v>
      </c>
      <c r="K49" s="42" t="s">
        <v>83</v>
      </c>
      <c r="L49" s="42"/>
      <c r="M49" s="42"/>
      <c r="N49" s="42" t="s">
        <v>84</v>
      </c>
      <c r="O49" s="42"/>
      <c r="P49" s="42"/>
      <c r="Q49" s="38" t="s">
        <v>72</v>
      </c>
    </row>
    <row r="50" spans="2:25" ht="24" customHeight="1" x14ac:dyDescent="0.3">
      <c r="B50" s="85"/>
      <c r="C50" s="38"/>
      <c r="D50" s="38"/>
      <c r="E50" s="38"/>
      <c r="F50" s="38"/>
      <c r="G50" s="38"/>
      <c r="H50" s="38"/>
      <c r="I50" s="38"/>
      <c r="J50" s="41"/>
      <c r="K50" s="42"/>
      <c r="L50" s="42"/>
      <c r="M50" s="42"/>
      <c r="N50" s="42"/>
      <c r="O50" s="42"/>
      <c r="P50" s="42"/>
      <c r="Q50" s="38"/>
    </row>
    <row r="51" spans="2:25" ht="31.5" customHeight="1" x14ac:dyDescent="0.3">
      <c r="B51" s="85"/>
      <c r="C51" s="17">
        <v>1</v>
      </c>
      <c r="D51" s="76" t="s">
        <v>101</v>
      </c>
      <c r="E51" s="76"/>
      <c r="F51" s="76"/>
      <c r="G51" s="76"/>
      <c r="H51" s="76"/>
      <c r="I51" s="76"/>
      <c r="J51" s="36">
        <v>20</v>
      </c>
      <c r="K51" s="67">
        <v>0</v>
      </c>
      <c r="L51" s="67"/>
      <c r="M51" s="67"/>
      <c r="N51" s="67">
        <v>3</v>
      </c>
      <c r="O51" s="67"/>
      <c r="P51" s="67"/>
      <c r="Q51" s="17">
        <f>SUM(K51:P51)</f>
        <v>3</v>
      </c>
    </row>
    <row r="52" spans="2:25" ht="31.5" customHeight="1" x14ac:dyDescent="0.3">
      <c r="B52" s="85"/>
      <c r="C52" s="17">
        <v>2</v>
      </c>
      <c r="D52" s="76" t="s">
        <v>98</v>
      </c>
      <c r="E52" s="76"/>
      <c r="F52" s="76"/>
      <c r="G52" s="76"/>
      <c r="H52" s="76"/>
      <c r="I52" s="76"/>
      <c r="J52" s="36">
        <v>20</v>
      </c>
      <c r="K52" s="67">
        <v>0.5</v>
      </c>
      <c r="L52" s="67"/>
      <c r="M52" s="67"/>
      <c r="N52" s="67">
        <v>1</v>
      </c>
      <c r="O52" s="67"/>
      <c r="P52" s="67"/>
      <c r="Q52" s="17">
        <f>SUM(K52:P52)</f>
        <v>1.5</v>
      </c>
    </row>
    <row r="53" spans="2:25" ht="31.5" customHeight="1" x14ac:dyDescent="0.3">
      <c r="B53" s="85"/>
      <c r="C53" s="17">
        <v>3</v>
      </c>
      <c r="D53" s="76" t="s">
        <v>106</v>
      </c>
      <c r="E53" s="76"/>
      <c r="F53" s="76"/>
      <c r="G53" s="76"/>
      <c r="H53" s="76"/>
      <c r="I53" s="76"/>
      <c r="J53" s="36">
        <v>20</v>
      </c>
      <c r="K53" s="67"/>
      <c r="L53" s="67"/>
      <c r="M53" s="67"/>
      <c r="N53" s="67">
        <v>9</v>
      </c>
      <c r="O53" s="67"/>
      <c r="P53" s="67"/>
      <c r="Q53" s="17">
        <f>SUM(K53:P53)</f>
        <v>9</v>
      </c>
    </row>
    <row r="54" spans="2:25" ht="31.5" customHeight="1" x14ac:dyDescent="0.3">
      <c r="B54" s="85"/>
      <c r="C54" s="17">
        <v>4</v>
      </c>
      <c r="D54" s="90"/>
      <c r="E54" s="91"/>
      <c r="F54" s="91"/>
      <c r="G54" s="91"/>
      <c r="H54" s="91"/>
      <c r="I54" s="91"/>
      <c r="J54" s="36"/>
      <c r="K54" s="67"/>
      <c r="L54" s="67"/>
      <c r="M54" s="67"/>
      <c r="N54" s="67"/>
      <c r="O54" s="67"/>
      <c r="P54" s="67"/>
      <c r="Q54" s="17"/>
      <c r="Y54" s="34" t="s">
        <v>103</v>
      </c>
    </row>
    <row r="55" spans="2:25" ht="31.5" customHeight="1" x14ac:dyDescent="0.3">
      <c r="B55" s="85"/>
      <c r="C55" s="17"/>
      <c r="D55" s="80"/>
      <c r="E55" s="70"/>
      <c r="F55" s="70"/>
      <c r="G55" s="70"/>
      <c r="H55" s="70"/>
      <c r="I55" s="70"/>
      <c r="J55" s="36"/>
      <c r="K55" s="67">
        <v>0.5</v>
      </c>
      <c r="L55" s="67"/>
      <c r="M55" s="67"/>
      <c r="N55" s="67">
        <v>13</v>
      </c>
      <c r="O55" s="67"/>
      <c r="P55" s="67"/>
      <c r="Q55" s="17"/>
    </row>
    <row r="56" spans="2:25" ht="24" customHeight="1" x14ac:dyDescent="0.3">
      <c r="B56" s="85"/>
      <c r="C56" s="18"/>
      <c r="D56" s="18"/>
      <c r="E56" s="18"/>
      <c r="F56" s="18"/>
      <c r="G56" s="18"/>
      <c r="H56" s="18"/>
      <c r="I56" s="18"/>
      <c r="J56" s="65" t="s">
        <v>80</v>
      </c>
      <c r="K56" s="65"/>
      <c r="L56" s="65"/>
      <c r="M56" s="65"/>
      <c r="N56" s="65"/>
      <c r="O56" s="65"/>
      <c r="P56" s="65"/>
      <c r="Q56" s="17">
        <f>SUM(Q51:Q54)</f>
        <v>13.5</v>
      </c>
    </row>
    <row r="57" spans="2:25" ht="24" customHeight="1" x14ac:dyDescent="0.3">
      <c r="B57" s="85"/>
      <c r="C57" s="18"/>
      <c r="D57" s="18"/>
      <c r="E57" s="18"/>
      <c r="F57" s="18"/>
      <c r="G57" s="18"/>
      <c r="H57" s="18"/>
      <c r="I57" s="18"/>
      <c r="J57" s="19"/>
      <c r="K57" s="19"/>
      <c r="L57" s="19"/>
      <c r="M57" s="19"/>
      <c r="N57" s="19"/>
      <c r="O57" s="19"/>
      <c r="P57" s="19"/>
      <c r="Q57" s="21"/>
    </row>
    <row r="58" spans="2:25" ht="24" customHeight="1" x14ac:dyDescent="0.3">
      <c r="B58" s="85"/>
      <c r="C58" s="38" t="s">
        <v>85</v>
      </c>
      <c r="D58" s="38"/>
      <c r="E58" s="38"/>
      <c r="F58" s="38"/>
      <c r="G58" s="38"/>
      <c r="H58" s="38"/>
      <c r="I58" s="38"/>
      <c r="J58" s="38" t="s">
        <v>82</v>
      </c>
      <c r="K58" s="87" t="s">
        <v>83</v>
      </c>
      <c r="L58" s="87"/>
      <c r="M58" s="87"/>
      <c r="N58" s="87" t="s">
        <v>84</v>
      </c>
      <c r="O58" s="87"/>
      <c r="P58" s="87"/>
      <c r="Q58" s="38" t="s">
        <v>72</v>
      </c>
    </row>
    <row r="59" spans="2:25" ht="24" customHeight="1" x14ac:dyDescent="0.3">
      <c r="B59" s="85"/>
      <c r="C59" s="38"/>
      <c r="D59" s="38"/>
      <c r="E59" s="38"/>
      <c r="F59" s="38"/>
      <c r="G59" s="38"/>
      <c r="H59" s="38"/>
      <c r="I59" s="38"/>
      <c r="J59" s="38"/>
      <c r="K59" s="87"/>
      <c r="L59" s="87"/>
      <c r="M59" s="87"/>
      <c r="N59" s="87"/>
      <c r="O59" s="87"/>
      <c r="P59" s="87"/>
      <c r="Q59" s="38"/>
    </row>
    <row r="60" spans="2:25" ht="31.5" customHeight="1" x14ac:dyDescent="0.3">
      <c r="B60" s="85"/>
      <c r="C60" s="17">
        <v>1</v>
      </c>
      <c r="D60" s="76" t="s">
        <v>102</v>
      </c>
      <c r="E60" s="76"/>
      <c r="F60" s="76"/>
      <c r="G60" s="76"/>
      <c r="H60" s="76"/>
      <c r="I60" s="76"/>
      <c r="J60" s="10">
        <v>40</v>
      </c>
      <c r="K60" s="67">
        <v>1.25</v>
      </c>
      <c r="L60" s="67"/>
      <c r="M60" s="67"/>
      <c r="N60" s="67">
        <v>1.25</v>
      </c>
      <c r="O60" s="67"/>
      <c r="P60" s="67"/>
      <c r="Q60" s="17">
        <f>SUM(K60:P60)</f>
        <v>2.5</v>
      </c>
    </row>
    <row r="61" spans="2:25" ht="31.5" customHeight="1" x14ac:dyDescent="0.3">
      <c r="B61" s="85"/>
      <c r="C61" s="17"/>
      <c r="D61" s="70"/>
      <c r="E61" s="70"/>
      <c r="F61" s="70"/>
      <c r="G61" s="70"/>
      <c r="H61" s="70"/>
      <c r="I61" s="70"/>
      <c r="J61" s="10"/>
      <c r="K61" s="89">
        <v>1.25</v>
      </c>
      <c r="L61" s="89"/>
      <c r="M61" s="89"/>
      <c r="N61" s="89"/>
      <c r="O61" s="89"/>
      <c r="P61" s="89"/>
      <c r="Q61" s="17"/>
    </row>
    <row r="62" spans="2:25" ht="24" customHeight="1" x14ac:dyDescent="0.3">
      <c r="B62" s="85"/>
      <c r="C62" s="18"/>
      <c r="D62" s="18"/>
      <c r="E62" s="18"/>
      <c r="F62" s="18"/>
      <c r="G62" s="18"/>
      <c r="H62" s="18"/>
      <c r="I62" s="18"/>
      <c r="J62" s="82" t="s">
        <v>80</v>
      </c>
      <c r="K62" s="82"/>
      <c r="L62" s="82"/>
      <c r="M62" s="82"/>
      <c r="N62" s="82"/>
      <c r="O62" s="82"/>
      <c r="P62" s="82"/>
      <c r="Q62" s="17">
        <f>SUM(Q60:Q60)</f>
        <v>2.5</v>
      </c>
    </row>
    <row r="63" spans="2:25" ht="24" customHeight="1" x14ac:dyDescent="0.3">
      <c r="B63" s="85"/>
      <c r="C63" s="64" t="s">
        <v>86</v>
      </c>
      <c r="D63" s="64"/>
      <c r="E63" s="64"/>
      <c r="F63" s="64"/>
      <c r="G63" s="64"/>
      <c r="H63" s="64"/>
      <c r="I63" s="64"/>
      <c r="J63" s="64"/>
      <c r="K63" s="19"/>
      <c r="L63" s="19"/>
      <c r="M63" s="19"/>
      <c r="N63" s="19"/>
      <c r="O63" s="19"/>
      <c r="P63" s="19" t="s">
        <v>87</v>
      </c>
      <c r="Q63" s="22">
        <f>SUM(K46:O46)+K55+K61</f>
        <v>39.75</v>
      </c>
    </row>
    <row r="64" spans="2:25" ht="24" customHeight="1" x14ac:dyDescent="0.3">
      <c r="B64" s="85"/>
      <c r="C64" s="64"/>
      <c r="D64" s="64"/>
      <c r="E64" s="64"/>
      <c r="F64" s="64"/>
      <c r="G64" s="64"/>
      <c r="H64" s="64"/>
      <c r="I64" s="64"/>
      <c r="J64" s="64"/>
      <c r="K64" s="23"/>
      <c r="M64" s="23"/>
      <c r="N64" s="24"/>
      <c r="O64" s="62" t="s">
        <v>88</v>
      </c>
      <c r="P64" s="63"/>
      <c r="Q64" s="31">
        <f>SUM(Q47,Q56,Q62)</f>
        <v>120</v>
      </c>
    </row>
    <row r="65" spans="2:17" ht="24" customHeight="1" x14ac:dyDescent="0.3">
      <c r="B65" s="85"/>
      <c r="C65" s="48" t="s">
        <v>89</v>
      </c>
      <c r="D65" s="48"/>
      <c r="E65" s="48"/>
      <c r="F65" s="48"/>
      <c r="G65" s="48"/>
      <c r="H65" s="48"/>
      <c r="I65" s="48"/>
      <c r="J65" s="48"/>
      <c r="K65" s="48"/>
      <c r="L65" s="25"/>
      <c r="M65" s="25"/>
      <c r="N65" s="25"/>
      <c r="O65" s="26"/>
      <c r="P65" s="26"/>
      <c r="Q65" s="27">
        <f>IF(N64="√",(Q64/80),(Q64/40))</f>
        <v>3</v>
      </c>
    </row>
    <row r="66" spans="2:17" ht="24" customHeight="1" x14ac:dyDescent="0.3">
      <c r="B66" s="86"/>
      <c r="C66" s="49" t="s">
        <v>90</v>
      </c>
      <c r="D66" s="49"/>
      <c r="E66" s="49"/>
      <c r="F66" s="49"/>
      <c r="G66" s="49"/>
      <c r="H66" s="49"/>
      <c r="I66" s="49"/>
      <c r="J66" s="25"/>
      <c r="K66" s="25"/>
      <c r="L66" s="25"/>
      <c r="M66" s="25"/>
      <c r="N66" s="25"/>
      <c r="O66" s="26"/>
      <c r="P66" s="26"/>
      <c r="Q66" s="28"/>
    </row>
    <row r="67" spans="2:17" ht="73.5" customHeight="1" x14ac:dyDescent="0.3">
      <c r="B67" s="29">
        <v>11</v>
      </c>
      <c r="C67" s="47" t="s">
        <v>91</v>
      </c>
      <c r="D67" s="47"/>
      <c r="E67" s="50"/>
      <c r="F67" s="50"/>
      <c r="G67" s="50"/>
      <c r="H67" s="50"/>
      <c r="I67" s="50"/>
      <c r="J67" s="50"/>
      <c r="K67" s="50"/>
      <c r="L67" s="50"/>
      <c r="M67" s="50"/>
      <c r="N67" s="50"/>
      <c r="O67" s="50"/>
      <c r="P67" s="50"/>
      <c r="Q67" s="50"/>
    </row>
    <row r="68" spans="2:17" s="2" customFormat="1" ht="79.5" customHeight="1" x14ac:dyDescent="0.3">
      <c r="B68" s="29">
        <v>12</v>
      </c>
      <c r="C68" s="47" t="s">
        <v>92</v>
      </c>
      <c r="D68" s="47"/>
      <c r="E68" s="47"/>
      <c r="F68" s="47"/>
      <c r="G68" s="47"/>
      <c r="H68" s="47"/>
      <c r="I68" s="51" t="s">
        <v>107</v>
      </c>
      <c r="J68" s="52"/>
      <c r="K68" s="52"/>
      <c r="L68" s="52"/>
      <c r="M68" s="52"/>
      <c r="N68" s="52"/>
      <c r="O68" s="52"/>
      <c r="P68" s="52"/>
      <c r="Q68" s="52"/>
    </row>
    <row r="69" spans="2:17" ht="126" customHeight="1" x14ac:dyDescent="0.3">
      <c r="B69" s="29">
        <v>13</v>
      </c>
      <c r="C69" s="45" t="s">
        <v>93</v>
      </c>
      <c r="D69" s="45"/>
      <c r="E69" s="45"/>
      <c r="F69" s="45"/>
      <c r="G69" s="45"/>
      <c r="H69" s="45"/>
      <c r="I69" s="46" t="s">
        <v>113</v>
      </c>
      <c r="J69" s="46"/>
      <c r="K69" s="46"/>
      <c r="L69" s="46"/>
      <c r="M69" s="46"/>
      <c r="N69" s="46"/>
      <c r="O69" s="46"/>
      <c r="P69" s="46"/>
      <c r="Q69" s="46"/>
    </row>
    <row r="70" spans="2:17" ht="14.7" customHeight="1" x14ac:dyDescent="0.3"/>
    <row r="71" spans="2:17" ht="14.7" customHeight="1" x14ac:dyDescent="0.3">
      <c r="B71" s="30" t="s">
        <v>94</v>
      </c>
    </row>
    <row r="72" spans="2:17" ht="14.7" customHeight="1" x14ac:dyDescent="0.3"/>
    <row r="73" spans="2:17" ht="14.7" customHeight="1" x14ac:dyDescent="0.3"/>
    <row r="74" spans="2:17" ht="14.7" customHeight="1" x14ac:dyDescent="0.3"/>
    <row r="75" spans="2:17" ht="14.7" customHeight="1" x14ac:dyDescent="0.3"/>
  </sheetData>
  <sheetProtection formatCells="0" formatColumns="0" formatRows="0" insertColumns="0" insertRows="0" insertHyperlinks="0" deleteColumns="0" deleteRows="0" sort="0" autoFilter="0" pivotTables="0"/>
  <mergeCells count="96">
    <mergeCell ref="D61:I61"/>
    <mergeCell ref="K61:M61"/>
    <mergeCell ref="N61:P61"/>
    <mergeCell ref="D54:I54"/>
    <mergeCell ref="K54:M54"/>
    <mergeCell ref="N54:P54"/>
    <mergeCell ref="D55:I55"/>
    <mergeCell ref="K55:M55"/>
    <mergeCell ref="N55:P55"/>
    <mergeCell ref="D52:I52"/>
    <mergeCell ref="K52:M52"/>
    <mergeCell ref="N52:P52"/>
    <mergeCell ref="D53:I53"/>
    <mergeCell ref="K53:M53"/>
    <mergeCell ref="N53:P53"/>
    <mergeCell ref="B31:B35"/>
    <mergeCell ref="J35:Q35"/>
    <mergeCell ref="J62:P62"/>
    <mergeCell ref="C36:Q37"/>
    <mergeCell ref="B36:B66"/>
    <mergeCell ref="O39:O40"/>
    <mergeCell ref="J47:P47"/>
    <mergeCell ref="Q58:Q59"/>
    <mergeCell ref="D60:I60"/>
    <mergeCell ref="K58:M59"/>
    <mergeCell ref="N58:P59"/>
    <mergeCell ref="D51:I51"/>
    <mergeCell ref="K51:M51"/>
    <mergeCell ref="N51:P51"/>
    <mergeCell ref="C41:I41"/>
    <mergeCell ref="C47:I47"/>
    <mergeCell ref="C7:C8"/>
    <mergeCell ref="J34:Q34"/>
    <mergeCell ref="K10:Q10"/>
    <mergeCell ref="D18:Q18"/>
    <mergeCell ref="D16:Q16"/>
    <mergeCell ref="D17:Q17"/>
    <mergeCell ref="J33:Q33"/>
    <mergeCell ref="C31:H35"/>
    <mergeCell ref="C19:Q20"/>
    <mergeCell ref="Q21:Q22"/>
    <mergeCell ref="J31:Q31"/>
    <mergeCell ref="J32:Q32"/>
    <mergeCell ref="B4:B5"/>
    <mergeCell ref="B13:B18"/>
    <mergeCell ref="B19:B30"/>
    <mergeCell ref="D5:Q5"/>
    <mergeCell ref="D11:Q11"/>
    <mergeCell ref="C13:Q13"/>
    <mergeCell ref="C29:Q29"/>
    <mergeCell ref="C30:Q30"/>
    <mergeCell ref="D4:Q4"/>
    <mergeCell ref="D9:Q9"/>
    <mergeCell ref="D12:Q12"/>
    <mergeCell ref="D14:Q14"/>
    <mergeCell ref="D15:Q15"/>
    <mergeCell ref="D10:G10"/>
    <mergeCell ref="B7:B8"/>
    <mergeCell ref="C21:C22"/>
    <mergeCell ref="D6:Q6"/>
    <mergeCell ref="D7:Q8"/>
    <mergeCell ref="D21:O21"/>
    <mergeCell ref="P21:P22"/>
    <mergeCell ref="O64:P64"/>
    <mergeCell ref="C63:J64"/>
    <mergeCell ref="C58:I59"/>
    <mergeCell ref="J56:P56"/>
    <mergeCell ref="K39:N39"/>
    <mergeCell ref="P39:P40"/>
    <mergeCell ref="C38:I40"/>
    <mergeCell ref="J38:J40"/>
    <mergeCell ref="K38:P38"/>
    <mergeCell ref="J58:J59"/>
    <mergeCell ref="K60:M60"/>
    <mergeCell ref="N60:P60"/>
    <mergeCell ref="C69:H69"/>
    <mergeCell ref="I69:Q69"/>
    <mergeCell ref="C67:D67"/>
    <mergeCell ref="C65:K65"/>
    <mergeCell ref="C66:I66"/>
    <mergeCell ref="E67:Q67"/>
    <mergeCell ref="C68:H68"/>
    <mergeCell ref="I68:Q68"/>
    <mergeCell ref="Q38:Q40"/>
    <mergeCell ref="R38:S38"/>
    <mergeCell ref="R39:S39"/>
    <mergeCell ref="C49:I50"/>
    <mergeCell ref="J49:J50"/>
    <mergeCell ref="K49:M50"/>
    <mergeCell ref="N49:P50"/>
    <mergeCell ref="Q49:Q50"/>
    <mergeCell ref="C42:I42"/>
    <mergeCell ref="C43:I43"/>
    <mergeCell ref="C44:I44"/>
    <mergeCell ref="C45:I45"/>
    <mergeCell ref="C46:I46"/>
  </mergeCells>
  <pageMargins left="0.25" right="0.25" top="0.75" bottom="0.75" header="0.3" footer="0.3"/>
  <pageSetup paperSize="9" scale="56" fitToHeight="0"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C080-EBD3-47EF-A0CB-2495243C5934}">
  <dimension ref="A1"/>
  <sheetViews>
    <sheetView zoomScale="94" zoomScaleNormal="94"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DCI</vt:lpstr>
      <vt:lpstr>Sheet1</vt:lpstr>
      <vt:lpstr>DCI!Print_Area</vt:lpstr>
    </vt:vector>
  </TitlesOfParts>
  <Manager/>
  <Company>ExxonMobil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Diyana Yunus</dc:creator>
  <cp:keywords/>
  <dc:description/>
  <cp:lastModifiedBy>ahmedalqodsi99@gmail.com</cp:lastModifiedBy>
  <cp:lastPrinted>2024-03-11T17:01:01Z</cp:lastPrinted>
  <dcterms:created xsi:type="dcterms:W3CDTF">2017-08-28T09:44:14Z</dcterms:created>
  <dcterms:modified xsi:type="dcterms:W3CDTF">2024-05-28T09:25:34Z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